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9585" yWindow="65521" windowWidth="9660" windowHeight="12105" tabRatio="826" activeTab="0"/>
  </bookViews>
  <sheets>
    <sheet name="Spis tablic List of tables" sheetId="32" r:id="rId1"/>
    <sheet name="TABL. 1" sheetId="2" r:id="rId2"/>
    <sheet name="TABL. 2" sheetId="44" r:id="rId3"/>
    <sheet name="TABL. 3" sheetId="43" r:id="rId4"/>
    <sheet name="TABL. 4" sheetId="45" r:id="rId5"/>
    <sheet name="TABL. 5" sheetId="46" r:id="rId6"/>
    <sheet name="TABL. 6" sheetId="47" r:id="rId7"/>
    <sheet name="TABL. 7" sheetId="48" r:id="rId8"/>
    <sheet name="TABL. 8" sheetId="49" r:id="rId9"/>
    <sheet name="TABL. 9" sheetId="75" r:id="rId10"/>
    <sheet name="TABL. 10" sheetId="51" r:id="rId11"/>
    <sheet name="TABL. 11" sheetId="52" r:id="rId12"/>
    <sheet name="TABL. 12" sheetId="53" r:id="rId13"/>
    <sheet name="TABL. 13" sheetId="55" r:id="rId14"/>
    <sheet name="TABL. 14" sheetId="56" r:id="rId15"/>
    <sheet name="TABL. 15" sheetId="57" r:id="rId16"/>
    <sheet name="TABL. 16" sheetId="60" r:id="rId17"/>
    <sheet name="TABL. 17" sheetId="58" r:id="rId18"/>
    <sheet name="TABL. 18" sheetId="61" r:id="rId19"/>
    <sheet name="TABL. 19" sheetId="62" r:id="rId20"/>
    <sheet name="TABL. 20" sheetId="64" r:id="rId21"/>
    <sheet name="TABL. 21" sheetId="70" r:id="rId22"/>
    <sheet name="TABL. 22" sheetId="71" r:id="rId23"/>
    <sheet name="TABL. 23" sheetId="67" r:id="rId24"/>
    <sheet name="TABL. 24" sheetId="63" r:id="rId25"/>
    <sheet name="TABL. 25" sheetId="74" r:id="rId26"/>
    <sheet name="TABL. 26" sheetId="69" r:id="rId27"/>
    <sheet name="TABL. 27" sheetId="73" r:id="rId28"/>
    <sheet name="TABL. 28 CZ. 1" sheetId="38" r:id="rId29"/>
    <sheet name="TABL. 28 CZ. 2" sheetId="37" r:id="rId30"/>
    <sheet name="TABL. 28 CZ. 3" sheetId="72" r:id="rId31"/>
  </sheets>
  <definedNames/>
  <calcPr calcId="152511"/>
</workbook>
</file>

<file path=xl/sharedStrings.xml><?xml version="1.0" encoding="utf-8"?>
<sst xmlns="http://schemas.openxmlformats.org/spreadsheetml/2006/main" count="1804" uniqueCount="826">
  <si>
    <t>WYSZCZEGÓLNIENIE</t>
  </si>
  <si>
    <t>.</t>
  </si>
  <si>
    <t>x</t>
  </si>
  <si>
    <t>SPECIFICATION</t>
  </si>
  <si>
    <r>
      <t xml:space="preserve">WYSZCZEGÓLNIENIE
</t>
    </r>
    <r>
      <rPr>
        <i/>
        <sz val="9"/>
        <color indexed="8"/>
        <rFont val="Calibri"/>
        <family val="2"/>
      </rPr>
      <t>SPECIFICATION</t>
    </r>
  </si>
  <si>
    <t>List of tables</t>
  </si>
  <si>
    <t>Powrót do spisu tablic</t>
  </si>
  <si>
    <t>Return to list of tables</t>
  </si>
  <si>
    <r>
      <t xml:space="preserve">lokata
</t>
    </r>
    <r>
      <rPr>
        <i/>
        <sz val="9"/>
        <color indexed="8"/>
        <rFont val="Calibri"/>
        <family val="2"/>
      </rPr>
      <t>ranking position</t>
    </r>
  </si>
  <si>
    <t xml:space="preserve">Polska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</si>
  <si>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</si>
  <si>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</si>
  <si>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</si>
  <si>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</si>
  <si>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</si>
  <si>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</si>
  <si>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</si>
  <si>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</si>
  <si>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</si>
  <si>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</si>
  <si>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</si>
  <si>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</si>
  <si>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</si>
  <si>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</si>
  <si>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</si>
  <si>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</si>
  <si>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w tym w %:</t>
  </si>
  <si>
    <t>w tym: pszenica</t>
  </si>
  <si>
    <t xml:space="preserve">  żyto</t>
  </si>
  <si>
    <t>ziemniaki</t>
  </si>
  <si>
    <t>buraki cukrowe</t>
  </si>
  <si>
    <t xml:space="preserve">Zbiory w tys. t: </t>
  </si>
  <si>
    <t>Plony z 1 ha w dt:</t>
  </si>
  <si>
    <t>w tysiącach sztuk</t>
  </si>
  <si>
    <t xml:space="preserve">żywca rzeźnego w przeliczeniu na mięso </t>
  </si>
  <si>
    <t>mleka krowiego w l</t>
  </si>
  <si>
    <t>ziemniaki w kg</t>
  </si>
  <si>
    <t>buraki cukrowe w kg</t>
  </si>
  <si>
    <t>mleko krowie w l</t>
  </si>
  <si>
    <t>Zużycie nawozów w przeliczeniu na czysty składnik na 1 ha</t>
  </si>
  <si>
    <t>mineralnych lub chemicznych (łącznie z wieloskładnikowymi)</t>
  </si>
  <si>
    <t>wapniowych</t>
  </si>
  <si>
    <t xml:space="preserve">of which in %: </t>
  </si>
  <si>
    <t>of which: wheat</t>
  </si>
  <si>
    <t xml:space="preserve"> rye </t>
  </si>
  <si>
    <t>potatoes</t>
  </si>
  <si>
    <t>sugar beets</t>
  </si>
  <si>
    <t>Crop production in thous. t:</t>
  </si>
  <si>
    <t xml:space="preserve">Yields per 1 ha in dt: </t>
  </si>
  <si>
    <t>in thousand heads</t>
  </si>
  <si>
    <t xml:space="preserve">in thousand heads </t>
  </si>
  <si>
    <t>of animals for slaughter in terms of meat (including fats</t>
  </si>
  <si>
    <t xml:space="preserve">of cows' milk in l </t>
  </si>
  <si>
    <t xml:space="preserve">potatoes in kg </t>
  </si>
  <si>
    <t xml:space="preserve">sugar beets in kg </t>
  </si>
  <si>
    <t xml:space="preserve">cows' milk in l </t>
  </si>
  <si>
    <t>Consumption of fertilizers in terms of pure ingredient per 1 ha</t>
  </si>
  <si>
    <t>mineral or chemical (including mixed fertilizers)</t>
  </si>
  <si>
    <t xml:space="preserve">lime </t>
  </si>
  <si>
    <t xml:space="preserve">   a  As of June; excluding land of owners of agricultural land who do not conduct agricultural activities and land of owners of  up to 1 ha of agricultural land who conduct agricultural activities on a small scale. </t>
  </si>
  <si>
    <r>
      <t xml:space="preserve">    a </t>
    </r>
    <r>
      <rPr>
        <sz val="8"/>
        <rFont val="Calibri"/>
        <family val="2"/>
      </rPr>
      <t xml:space="preserve">Stan w czerwcu; bez gruntów posiadaczy użytków rolnych nieprowadzących działalności rolniczej i gruntów posiadaczy poniżej 1 ha użytków rolnych prowadzących działalność rolniczą o małej skali. </t>
    </r>
  </si>
  <si>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Łącznie z nawozami wieloskładnikowymi. </t>
    </r>
  </si>
  <si>
    <t xml:space="preserve">b Including mixed fertilizers.  </t>
  </si>
  <si>
    <r>
      <t xml:space="preserve">Plony z 1 ha w dt 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Yields per 1 ha in dt</t>
    </r>
  </si>
  <si>
    <t>rape and turnip rape</t>
  </si>
  <si>
    <t>rzepak i rzepik</t>
  </si>
  <si>
    <t>zboża podstawowe łącznie z mieszankami zbożowymi</t>
  </si>
  <si>
    <t xml:space="preserve">basic cereals including cereal mixed </t>
  </si>
  <si>
    <t>basic cereals including cereal mixed</t>
  </si>
  <si>
    <t>basis cereals including cereal mixed</t>
  </si>
  <si>
    <t>w tym użytki rolne</t>
  </si>
  <si>
    <t>w tym w dobrej kulturze rolnej</t>
  </si>
  <si>
    <t>of which agricultural land</t>
  </si>
  <si>
    <t>of which in good agricultural condition</t>
  </si>
  <si>
    <r>
      <t>buraki cukrowe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sugar beets</t>
    </r>
  </si>
  <si>
    <r>
      <t>rzepak i rzepik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rape and turnip rape</t>
    </r>
  </si>
  <si>
    <r>
      <t xml:space="preserve">zboża podstawowe łącznie z mieszankami zbożowymi
</t>
    </r>
    <r>
      <rPr>
        <i/>
        <sz val="9"/>
        <color indexed="8"/>
        <rFont val="Calibri"/>
        <family val="2"/>
      </rPr>
      <t xml:space="preserve">basic cereals including cereal mixed </t>
    </r>
  </si>
  <si>
    <t xml:space="preserve">basic cereal grains including cereal mixed in kg </t>
  </si>
  <si>
    <t>Stan w czerwcu</t>
  </si>
  <si>
    <t>As of June</t>
  </si>
  <si>
    <t>w tym sady</t>
  </si>
  <si>
    <t>of which orchards</t>
  </si>
  <si>
    <t>Pozostałe</t>
  </si>
  <si>
    <t>Others</t>
  </si>
  <si>
    <t>Użytki rolne</t>
  </si>
  <si>
    <t>Agricultural land</t>
  </si>
  <si>
    <t>W dobrej kulturze rolnej</t>
  </si>
  <si>
    <t>In good agricultural condition</t>
  </si>
  <si>
    <t>pod zasiewami</t>
  </si>
  <si>
    <t>sown area</t>
  </si>
  <si>
    <t>grunty ugorowane</t>
  </si>
  <si>
    <t>fallow land</t>
  </si>
  <si>
    <t>uprawy trwałe</t>
  </si>
  <si>
    <t>permanent crops</t>
  </si>
  <si>
    <t>ogrody przydomowe</t>
  </si>
  <si>
    <t>kitchen gardens</t>
  </si>
  <si>
    <t>łąki trwałe</t>
  </si>
  <si>
    <t>permanent meadows</t>
  </si>
  <si>
    <t>pastwiska trwałe</t>
  </si>
  <si>
    <t>permanent pastures</t>
  </si>
  <si>
    <r>
      <t>Pozostałe grunty</t>
    </r>
    <r>
      <rPr>
        <b/>
        <vertAlign val="superscript"/>
        <sz val="9"/>
        <color theme="1"/>
        <rFont val="Calibri"/>
        <family val="2"/>
      </rPr>
      <t xml:space="preserve"> </t>
    </r>
  </si>
  <si>
    <r>
      <t>Other land</t>
    </r>
    <r>
      <rPr>
        <b/>
        <i/>
        <vertAlign val="superscript"/>
        <sz val="9"/>
        <color theme="1"/>
        <rFont val="Calibri"/>
        <family val="2"/>
      </rPr>
      <t xml:space="preserve"> </t>
    </r>
  </si>
  <si>
    <t>Lasy i grunty leśne</t>
  </si>
  <si>
    <t>Forests and forest land</t>
  </si>
  <si>
    <r>
      <t xml:space="preserve">w ha    </t>
    </r>
    <r>
      <rPr>
        <i/>
        <sz val="9"/>
        <color theme="1"/>
        <rFont val="Calibri"/>
        <family val="2"/>
        <scheme val="minor"/>
      </rPr>
      <t>in ha</t>
    </r>
  </si>
  <si>
    <t>POWIERZCHNIA OGÓLNA</t>
  </si>
  <si>
    <t>TOTAL AREA</t>
  </si>
  <si>
    <t>OGÓŁEM</t>
  </si>
  <si>
    <t>TOTAL</t>
  </si>
  <si>
    <t>Zboża</t>
  </si>
  <si>
    <t>Cereals</t>
  </si>
  <si>
    <t>zboża podstawowe</t>
  </si>
  <si>
    <t>basic cereals</t>
  </si>
  <si>
    <t>pszenica</t>
  </si>
  <si>
    <t>wheat</t>
  </si>
  <si>
    <t>żyto</t>
  </si>
  <si>
    <t>rye</t>
  </si>
  <si>
    <t>jęczmień</t>
  </si>
  <si>
    <t>barley</t>
  </si>
  <si>
    <t>owies</t>
  </si>
  <si>
    <t>oats</t>
  </si>
  <si>
    <t>pszenżyto</t>
  </si>
  <si>
    <t>triticale</t>
  </si>
  <si>
    <t>mieszanki zbożowe</t>
  </si>
  <si>
    <t>cereal mixed</t>
  </si>
  <si>
    <t>gryka, proso i pozostałe zbożowe</t>
  </si>
  <si>
    <t>kukurydza na ziarno</t>
  </si>
  <si>
    <t>buckwheat, millet and other cereals</t>
  </si>
  <si>
    <t>maize for grain</t>
  </si>
  <si>
    <t>Strączkowe</t>
  </si>
  <si>
    <t>Pulses</t>
  </si>
  <si>
    <t>konsumpcyjne</t>
  </si>
  <si>
    <t>edible</t>
  </si>
  <si>
    <t>Ziemniaki</t>
  </si>
  <si>
    <t>Potatoes</t>
  </si>
  <si>
    <t>Przemysłowe</t>
  </si>
  <si>
    <t>Industrial</t>
  </si>
  <si>
    <t>w tym:</t>
  </si>
  <si>
    <t>of which:</t>
  </si>
  <si>
    <t>oleiste</t>
  </si>
  <si>
    <t>oilseeds</t>
  </si>
  <si>
    <t>w tym rzepak i rzepik</t>
  </si>
  <si>
    <t>of which rape and turnip rape</t>
  </si>
  <si>
    <t>Pastewne</t>
  </si>
  <si>
    <t>Feed</t>
  </si>
  <si>
    <t>okopowe</t>
  </si>
  <si>
    <t>root plants</t>
  </si>
  <si>
    <t>kukurydza na pasze</t>
  </si>
  <si>
    <t>maize for feeds</t>
  </si>
  <si>
    <t>ozima</t>
  </si>
  <si>
    <t>winter</t>
  </si>
  <si>
    <t>jara</t>
  </si>
  <si>
    <t>spring</t>
  </si>
  <si>
    <t>ozime</t>
  </si>
  <si>
    <t>jare</t>
  </si>
  <si>
    <t>ozimy</t>
  </si>
  <si>
    <t>jary</t>
  </si>
  <si>
    <t>basic cereals with cereal mixed</t>
  </si>
  <si>
    <r>
      <t xml:space="preserve">z 1 ha w dt    </t>
    </r>
    <r>
      <rPr>
        <i/>
        <sz val="9"/>
        <color theme="1"/>
        <rFont val="Calibri"/>
        <family val="2"/>
        <scheme val="minor"/>
      </rPr>
      <t>per 1 ha in dt</t>
    </r>
  </si>
  <si>
    <t>Buraki cukrowe</t>
  </si>
  <si>
    <t>Sugar beets</t>
  </si>
  <si>
    <t>Oleiste</t>
  </si>
  <si>
    <t>Oilseeds</t>
  </si>
  <si>
    <t>Root plants</t>
  </si>
  <si>
    <t>Kukurydza na pasze</t>
  </si>
  <si>
    <t>Maize for feeds</t>
  </si>
  <si>
    <r>
      <t xml:space="preserve">w dt    </t>
    </r>
    <r>
      <rPr>
        <i/>
        <sz val="9"/>
        <color theme="1"/>
        <rFont val="Calibri"/>
        <family val="2"/>
        <scheme val="minor"/>
      </rPr>
      <t>in dt</t>
    </r>
  </si>
  <si>
    <t>Powierzchnia w ha</t>
  </si>
  <si>
    <t>Area in ha</t>
  </si>
  <si>
    <t>I pokos</t>
  </si>
  <si>
    <t xml:space="preserve">Plony z 1 ha w dt </t>
  </si>
  <si>
    <t>Yields per 1 ha in dt</t>
  </si>
  <si>
    <t xml:space="preserve">Zbiory w dt </t>
  </si>
  <si>
    <t>I crop</t>
  </si>
  <si>
    <t>II pokos</t>
  </si>
  <si>
    <t>II crop</t>
  </si>
  <si>
    <t>III pokos</t>
  </si>
  <si>
    <t>III crop</t>
  </si>
  <si>
    <r>
      <t xml:space="preserve">WYSZCZEGÓLNIENIE
</t>
    </r>
    <r>
      <rPr>
        <i/>
        <sz val="9"/>
        <color theme="1"/>
        <rFont val="Calibri"/>
        <family val="2"/>
        <scheme val="minor"/>
      </rPr>
      <t>SPECIFICATION</t>
    </r>
  </si>
  <si>
    <t>Kapusta</t>
  </si>
  <si>
    <t>Cabbages</t>
  </si>
  <si>
    <t>Kalafiory</t>
  </si>
  <si>
    <t>Cauliflowers</t>
  </si>
  <si>
    <t>Cebula</t>
  </si>
  <si>
    <t>Onions</t>
  </si>
  <si>
    <t>Marchew jadalna</t>
  </si>
  <si>
    <t>Carrots</t>
  </si>
  <si>
    <t>Buraki ćwikłowe</t>
  </si>
  <si>
    <t>Beetroots</t>
  </si>
  <si>
    <t>Ogórki</t>
  </si>
  <si>
    <t>Cucumbers</t>
  </si>
  <si>
    <t>Pomidory</t>
  </si>
  <si>
    <t>Tomatoes</t>
  </si>
  <si>
    <t>YIELDS  per  1  ha  in  dt</t>
  </si>
  <si>
    <t>PLONY  z  1  ha  w  dt</t>
  </si>
  <si>
    <t xml:space="preserve">ZBIORY  w  dt </t>
  </si>
  <si>
    <t xml:space="preserve">PRODUCTION  in  dt </t>
  </si>
  <si>
    <t>TABL. 1. WAŻNIEJSZE  DANE  O  ROLNICTWIE  W  WOJEWÓDZTWIE</t>
  </si>
  <si>
    <t>MAJOR  DATA  ON  AGRICULTURE  IN  THE  VOIVODSHIP</t>
  </si>
  <si>
    <t>TABL. 2.  UŻYTKOWANIE  GRUNTÓW  W  GOSPODARSTWACH  ROLNYCH</t>
  </si>
  <si>
    <t>LAND  USE  IN  AGRICULTURAL  FARMS</t>
  </si>
  <si>
    <t>SOWN  AREA</t>
  </si>
  <si>
    <t>PRODUCTION  OF MAIN  CROPS</t>
  </si>
  <si>
    <t>Porzeczki</t>
  </si>
  <si>
    <t>Currants</t>
  </si>
  <si>
    <t>Agrest</t>
  </si>
  <si>
    <t>Gooseberries</t>
  </si>
  <si>
    <r>
      <t>POWIERZCHNIA</t>
    </r>
    <r>
      <rPr>
        <sz val="9"/>
        <color theme="1"/>
        <rFont val="Calibri"/>
        <family val="2"/>
        <scheme val="minor"/>
      </rPr>
      <t xml:space="preserve">  w  ha – stan  w  czerwcu</t>
    </r>
  </si>
  <si>
    <t>CZERWIEC</t>
  </si>
  <si>
    <t>JUNE</t>
  </si>
  <si>
    <t>cielęta w wieku poniżej 1 roku</t>
  </si>
  <si>
    <t>młode bydło w wieku 1-2 lat</t>
  </si>
  <si>
    <t>bydło w wieku 2 lat i więcej</t>
  </si>
  <si>
    <r>
      <t xml:space="preserve">w szt.    </t>
    </r>
    <r>
      <rPr>
        <i/>
        <sz val="9"/>
        <color theme="1"/>
        <rFont val="Calibri"/>
        <family val="2"/>
        <scheme val="minor"/>
      </rPr>
      <t>in heads</t>
    </r>
  </si>
  <si>
    <t>w tym krowy</t>
  </si>
  <si>
    <t>w tym mleczne</t>
  </si>
  <si>
    <t>of which cows</t>
  </si>
  <si>
    <t>of which dairy</t>
  </si>
  <si>
    <t>GRUDZIEŃ</t>
  </si>
  <si>
    <t>DECEMBER</t>
  </si>
  <si>
    <t>calves less than 1 year old</t>
  </si>
  <si>
    <t>bovines aged between 1 and 2</t>
  </si>
  <si>
    <t>Owce</t>
  </si>
  <si>
    <t>Sheep</t>
  </si>
  <si>
    <t>CATTLE  AND  SHEEP  STOCKS</t>
  </si>
  <si>
    <t>PIG  STOCKS</t>
  </si>
  <si>
    <t>MARZEC</t>
  </si>
  <si>
    <t>MARCH</t>
  </si>
  <si>
    <t>Trzoda chlewna</t>
  </si>
  <si>
    <t>prosięta o wadze do 20 kg</t>
  </si>
  <si>
    <t>warchlaki o wadze 20-50 kg</t>
  </si>
  <si>
    <t>w tym lochy</t>
  </si>
  <si>
    <t>w tym prośne</t>
  </si>
  <si>
    <t>Bydło na 100 ha użytków rolnych</t>
  </si>
  <si>
    <t>Owce na 100 ha użytków rolnych</t>
  </si>
  <si>
    <t>Cattle per 100 ha of agricultural land</t>
  </si>
  <si>
    <t>Sheep per 100 ha of agricultural land</t>
  </si>
  <si>
    <t>piglets up to 20 kg</t>
  </si>
  <si>
    <t>Pigs</t>
  </si>
  <si>
    <t>piglets of 20-50 kg</t>
  </si>
  <si>
    <t>pigs for breeding of 50 kg and more</t>
  </si>
  <si>
    <t>pigs for slaughter of 50 kg and more</t>
  </si>
  <si>
    <t>of which sows</t>
  </si>
  <si>
    <t>of which mated sows</t>
  </si>
  <si>
    <t>Pigs per 100 ha of agricultural land</t>
  </si>
  <si>
    <t>Poultry</t>
  </si>
  <si>
    <t>Horses</t>
  </si>
  <si>
    <t>Konie</t>
  </si>
  <si>
    <t>Drób</t>
  </si>
  <si>
    <t>w tym maciorki</t>
  </si>
  <si>
    <t>of which ewes</t>
  </si>
  <si>
    <t>Hens</t>
  </si>
  <si>
    <t>w tym nioski</t>
  </si>
  <si>
    <t>of which laying hens</t>
  </si>
  <si>
    <t>Gęsi</t>
  </si>
  <si>
    <t xml:space="preserve">Geese </t>
  </si>
  <si>
    <t>Indyki</t>
  </si>
  <si>
    <t>Turkeys</t>
  </si>
  <si>
    <t>Hens per 100 ha of agricultural land</t>
  </si>
  <si>
    <t>DRÓB</t>
  </si>
  <si>
    <t>POULTRY</t>
  </si>
  <si>
    <t>TRZODA CHLEWNA</t>
  </si>
  <si>
    <t>PIGS</t>
  </si>
  <si>
    <t>BYDŁO</t>
  </si>
  <si>
    <t>CATTLE</t>
  </si>
  <si>
    <t>SHEEP</t>
  </si>
  <si>
    <t>OWCE</t>
  </si>
  <si>
    <t>Gęsi na 100 ha użytków rolnych</t>
  </si>
  <si>
    <t>Geese per 100 ha of agricultural land</t>
  </si>
  <si>
    <t>Indyki na 100 ha użytków rolnych</t>
  </si>
  <si>
    <t>Turkeys per 100 ha of agricultural land</t>
  </si>
  <si>
    <t>Drób kurzy</t>
  </si>
  <si>
    <r>
      <t xml:space="preserve">a </t>
    </r>
    <r>
      <rPr>
        <sz val="8"/>
        <rFont val="Calibri"/>
        <family val="2"/>
      </rPr>
      <t>W wieku powyżej 2 tygodni.</t>
    </r>
  </si>
  <si>
    <t>a More than 2 weeks old.</t>
  </si>
  <si>
    <t>W TYSIĄCACH SZTUK</t>
  </si>
  <si>
    <t>IN  THOUSAND  HEADS</t>
  </si>
  <si>
    <t>Bydło (bez cieląt)</t>
  </si>
  <si>
    <t>Cattle (excluding calves)</t>
  </si>
  <si>
    <t>Cielęta</t>
  </si>
  <si>
    <t>Calves</t>
  </si>
  <si>
    <t>Kozy i króliki</t>
  </si>
  <si>
    <t>Goats and rabbits</t>
  </si>
  <si>
    <t>a Data include purchase of animals for slaughter (excluding animals selected for further breeding), market sales and slaughter intended for own consumption.</t>
  </si>
  <si>
    <t xml:space="preserve">Produkcja żywca rzeźnego </t>
  </si>
  <si>
    <t xml:space="preserve">w przeliczeniu na mięso (łącznie </t>
  </si>
  <si>
    <t>z tłuszczami i podrobami)</t>
  </si>
  <si>
    <t xml:space="preserve">Production of animals for slaughter in </t>
  </si>
  <si>
    <t>terms of meat (including fats and pluck)</t>
  </si>
  <si>
    <t>mięso i tłuszcze</t>
  </si>
  <si>
    <t>wołowe</t>
  </si>
  <si>
    <t>cielęce</t>
  </si>
  <si>
    <t>meat and fats</t>
  </si>
  <si>
    <t>beef</t>
  </si>
  <si>
    <t>veal</t>
  </si>
  <si>
    <t>wieprzowe</t>
  </si>
  <si>
    <t>pork</t>
  </si>
  <si>
    <t>baranie</t>
  </si>
  <si>
    <t>mutton</t>
  </si>
  <si>
    <t>końskie</t>
  </si>
  <si>
    <t>horseflesh</t>
  </si>
  <si>
    <t>drobiowe</t>
  </si>
  <si>
    <t>poultry</t>
  </si>
  <si>
    <t>pluck</t>
  </si>
  <si>
    <t>podroby</t>
  </si>
  <si>
    <t>PRODUCTION  OF  COWS'  MILK,  HEN  EGGS  AND  SHEEP’S  GREASY  WOOL</t>
  </si>
  <si>
    <t>Produkcja mleka:</t>
  </si>
  <si>
    <t>na 100 ha użytków rolnych w tys. l</t>
  </si>
  <si>
    <t>Milk production:</t>
  </si>
  <si>
    <t>per 100 ha agricultural land in thous. l</t>
  </si>
  <si>
    <t>PROCUREMENT  OF  MAJOR  AGRICULTURAL  PRODUCTS</t>
  </si>
  <si>
    <r>
      <t>Ogółem</t>
    </r>
    <r>
      <rPr>
        <sz val="9"/>
        <color indexed="8"/>
        <rFont val="Calibri"/>
        <family val="2"/>
        <scheme val="minor"/>
      </rPr>
      <t xml:space="preserve">
</t>
    </r>
    <r>
      <rPr>
        <i/>
        <sz val="9"/>
        <color indexed="8"/>
        <rFont val="Calibri"/>
        <family val="2"/>
        <scheme val="minor"/>
      </rPr>
      <t>Total</t>
    </r>
  </si>
  <si>
    <t>Zboża w t</t>
  </si>
  <si>
    <t>w tym zboża podstawowe</t>
  </si>
  <si>
    <t>owies i mieszanki zbożowe</t>
  </si>
  <si>
    <t>w tym zboża konsumpcyjne i paszowe</t>
  </si>
  <si>
    <t>Ziemniaki w t</t>
  </si>
  <si>
    <t>Buraki cukrowe w t</t>
  </si>
  <si>
    <t>Warzywa w t</t>
  </si>
  <si>
    <t>Owoce w t</t>
  </si>
  <si>
    <t>bydło (bez cieląt)</t>
  </si>
  <si>
    <t>cielęta</t>
  </si>
  <si>
    <t>trzoda chlewna</t>
  </si>
  <si>
    <t>owce</t>
  </si>
  <si>
    <t>konie</t>
  </si>
  <si>
    <t>drób</t>
  </si>
  <si>
    <t>Mleko krowie w tys. l</t>
  </si>
  <si>
    <r>
      <t>Rzepak i rzepik</t>
    </r>
    <r>
      <rPr>
        <i/>
        <vertAlign val="superscript"/>
        <sz val="9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 w t</t>
    </r>
  </si>
  <si>
    <t xml:space="preserve">Jaja kurze konsumpcyjne w tys. szt. </t>
  </si>
  <si>
    <t>Cereals in t</t>
  </si>
  <si>
    <t>of which basic cereals</t>
  </si>
  <si>
    <t>oats and cereal mixed</t>
  </si>
  <si>
    <t>of which consumer and for feeds cereals</t>
  </si>
  <si>
    <t>Potatoes in t</t>
  </si>
  <si>
    <t>Sugar beets in t</t>
  </si>
  <si>
    <t xml:space="preserve">Rape and turnip rape in t </t>
  </si>
  <si>
    <t>Vegetables in t</t>
  </si>
  <si>
    <t>cattle (excluding calves)</t>
  </si>
  <si>
    <t>calves</t>
  </si>
  <si>
    <t>pigs</t>
  </si>
  <si>
    <t>sheep</t>
  </si>
  <si>
    <t>horses</t>
  </si>
  <si>
    <t>Cows' milk in thous. l</t>
  </si>
  <si>
    <t>Consumer hen eggs in thous. units</t>
  </si>
  <si>
    <t xml:space="preserve">Ziemniaki </t>
  </si>
  <si>
    <r>
      <t>Rzepak i rzepik</t>
    </r>
  </si>
  <si>
    <t>Rape and turnip rape</t>
  </si>
  <si>
    <t>Warzywa</t>
  </si>
  <si>
    <t>Vegetables</t>
  </si>
  <si>
    <t>Owoce</t>
  </si>
  <si>
    <t>Mleko krowie</t>
  </si>
  <si>
    <t>Cows' milk</t>
  </si>
  <si>
    <t>Jaja kurze konsumpcyjne</t>
  </si>
  <si>
    <t>Consumer hen eggs</t>
  </si>
  <si>
    <t>Produkty roślinne</t>
  </si>
  <si>
    <t>Crop products</t>
  </si>
  <si>
    <t>Produkty zwierzęce</t>
  </si>
  <si>
    <t>Animal products</t>
  </si>
  <si>
    <t>produkty: roślinne</t>
  </si>
  <si>
    <t xml:space="preserve">  zwierzęce</t>
  </si>
  <si>
    <t>animal</t>
  </si>
  <si>
    <t>products: crop</t>
  </si>
  <si>
    <r>
      <t xml:space="preserve">w tys. zł    </t>
    </r>
    <r>
      <rPr>
        <i/>
        <sz val="9"/>
        <color theme="1"/>
        <rFont val="Calibri"/>
        <family val="2"/>
        <scheme val="minor"/>
      </rPr>
      <t>in thous. zl</t>
    </r>
  </si>
  <si>
    <t>AVERAGE  PROCUREMENT  PRICES  OF  MAJOR  AGRICULTURAL  PRODUCTS</t>
  </si>
  <si>
    <r>
      <t xml:space="preserve">w zł    </t>
    </r>
    <r>
      <rPr>
        <i/>
        <sz val="9"/>
        <color theme="1"/>
        <rFont val="Calibri"/>
        <family val="2"/>
        <scheme val="minor"/>
      </rPr>
      <t>in zl</t>
    </r>
  </si>
  <si>
    <t>Buraki cukrowe – za 1 dt</t>
  </si>
  <si>
    <t>Ziemniaki – za 1 dt</t>
  </si>
  <si>
    <t>Potatoes – per dt</t>
  </si>
  <si>
    <t>Sugar beets – per dt</t>
  </si>
  <si>
    <t>w tym jadalne (bez wczesnych)</t>
  </si>
  <si>
    <t>of which edible (excluding early kinds)</t>
  </si>
  <si>
    <t>Rzepak i rzepik przemysłowy – za 1 dt</t>
  </si>
  <si>
    <t>Industrial rape and turnip rape – per dt</t>
  </si>
  <si>
    <r>
      <t>Żywiec rzeźny</t>
    </r>
    <r>
      <rPr>
        <i/>
        <vertAlign val="superscript"/>
        <sz val="9"/>
        <rFont val="Calibri"/>
        <family val="2"/>
      </rPr>
      <t xml:space="preserve"> </t>
    </r>
    <r>
      <rPr>
        <sz val="9"/>
        <rFont val="Calibri"/>
        <family val="2"/>
      </rPr>
      <t>(w wadze żywej) – za 1 kg:</t>
    </r>
  </si>
  <si>
    <t>Animals for slaughter (in live weight) – per kg:</t>
  </si>
  <si>
    <t>Jaja kurze konsumpcyjne – za 1 szt.</t>
  </si>
  <si>
    <t>Consumer hen eggs – per piece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</si>
  <si>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</si>
  <si>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</si>
  <si>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</si>
  <si>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</si>
  <si>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</si>
  <si>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</si>
  <si>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</si>
  <si>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</si>
  <si>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</si>
  <si>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</si>
  <si>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</si>
  <si>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</si>
  <si>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Ziarno zbóż
</t>
    </r>
    <r>
      <rPr>
        <i/>
        <sz val="9"/>
        <color theme="1"/>
        <rFont val="Calibri"/>
        <family val="2"/>
        <scheme val="minor"/>
      </rPr>
      <t>Cereal grain</t>
    </r>
  </si>
  <si>
    <r>
      <t xml:space="preserve">pszenica
</t>
    </r>
    <r>
      <rPr>
        <i/>
        <sz val="9"/>
        <color indexed="8"/>
        <rFont val="Calibri"/>
        <family val="2"/>
      </rPr>
      <t>wheat</t>
    </r>
  </si>
  <si>
    <r>
      <t xml:space="preserve">żyto
</t>
    </r>
    <r>
      <rPr>
        <i/>
        <sz val="9"/>
        <color indexed="8"/>
        <rFont val="Calibri"/>
        <family val="2"/>
      </rPr>
      <t>rye</t>
    </r>
  </si>
  <si>
    <r>
      <t xml:space="preserve">jęczmień
</t>
    </r>
    <r>
      <rPr>
        <i/>
        <sz val="9"/>
        <color indexed="8"/>
        <rFont val="Calibri"/>
        <family val="2"/>
      </rPr>
      <t>barley</t>
    </r>
  </si>
  <si>
    <r>
      <t xml:space="preserve">owies
</t>
    </r>
    <r>
      <rPr>
        <i/>
        <sz val="9"/>
        <color indexed="8"/>
        <rFont val="Calibri"/>
        <family val="2"/>
      </rPr>
      <t>oats</t>
    </r>
  </si>
  <si>
    <r>
      <t>a</t>
    </r>
    <r>
      <rPr>
        <sz val="8"/>
        <rFont val="Calibri"/>
        <family val="2"/>
      </rPr>
      <t xml:space="preserve"> W lipcu i sierpniu ceny ziemniaków wczesnych.</t>
    </r>
  </si>
  <si>
    <t>a In July and August – prices for early potatoes.</t>
  </si>
  <si>
    <r>
      <t xml:space="preserve">w zł za 1 dt        </t>
    </r>
    <r>
      <rPr>
        <i/>
        <sz val="9"/>
        <color theme="1"/>
        <rFont val="Calibri"/>
        <family val="2"/>
        <scheme val="minor"/>
      </rPr>
      <t>in zl per dt</t>
    </r>
  </si>
  <si>
    <r>
      <t xml:space="preserve">Prosię na chów w zł          za 1 szt.
</t>
    </r>
    <r>
      <rPr>
        <i/>
        <sz val="9"/>
        <color theme="1"/>
        <rFont val="Calibri"/>
        <family val="2"/>
        <scheme val="minor"/>
      </rPr>
      <t>Piglet in zl
per piece</t>
    </r>
  </si>
  <si>
    <r>
      <t xml:space="preserve">Ogółem
</t>
    </r>
    <r>
      <rPr>
        <i/>
        <sz val="9"/>
        <color theme="1"/>
        <rFont val="Calibri"/>
        <family val="2"/>
        <scheme val="minor"/>
      </rPr>
      <t>Total</t>
    </r>
  </si>
  <si>
    <t>CONSUMPTION  OF  MINERAL  OR  CHEMICAL  AND  LIME  FERTILIZERS  IN  TERMS  OF  PURE  INGREDIENT</t>
  </si>
  <si>
    <t>W TONACH</t>
  </si>
  <si>
    <t>IN  TONNES</t>
  </si>
  <si>
    <t>azotowe</t>
  </si>
  <si>
    <t>nitrogenous</t>
  </si>
  <si>
    <t>fosforowe</t>
  </si>
  <si>
    <t>phosphatic</t>
  </si>
  <si>
    <t>potasowe</t>
  </si>
  <si>
    <t>potassic</t>
  </si>
  <si>
    <t>NA  1  ha  UŻYTKÓW  ROLNYCH  w  kg</t>
  </si>
  <si>
    <t>PER  1  ha  OF  AGRICULTURAL  LAND  in  kg</t>
  </si>
  <si>
    <t>a Including mixed fertilizers. b Most frequently in the form of quicklime; including defecated lime.</t>
  </si>
  <si>
    <r>
      <t xml:space="preserve">a  </t>
    </r>
    <r>
      <rPr>
        <sz val="8"/>
        <rFont val="Calibri"/>
        <family val="2"/>
      </rPr>
      <t>Łącznie z wieloskładnikowymi.</t>
    </r>
    <r>
      <rPr>
        <i/>
        <sz val="8"/>
        <rFont val="Calibri"/>
        <family val="2"/>
      </rPr>
      <t xml:space="preserve"> b </t>
    </r>
    <r>
      <rPr>
        <sz val="8"/>
        <rFont val="Calibri"/>
        <family val="2"/>
      </rPr>
      <t>Przeważnie w postaci wapna palonego; łącznie z wapnem defekacyjnym.</t>
    </r>
  </si>
  <si>
    <t>PRICE  RELATIONS  OF  SELECTED  AGRICULTURAL  PRODUCTS  BY  MONTHS</t>
  </si>
  <si>
    <t>AVERAGE  MARKETPLACE  PRICES  RECEIVED  BY  FARMERS  BY  MONTHS</t>
  </si>
  <si>
    <r>
      <t xml:space="preserve">Cena skupu 1 kg żywca wieprzowego wyrażona w
</t>
    </r>
    <r>
      <rPr>
        <i/>
        <sz val="9"/>
        <color theme="1"/>
        <rFont val="Calibri"/>
        <family val="2"/>
        <scheme val="minor"/>
      </rPr>
      <t>Procurement price of kg pigs for slaughter expressed in</t>
    </r>
  </si>
  <si>
    <r>
      <t xml:space="preserve">kg żyta według cen
</t>
    </r>
    <r>
      <rPr>
        <i/>
        <sz val="9"/>
        <color indexed="8"/>
        <rFont val="Calibri"/>
        <family val="2"/>
      </rPr>
      <t>kg of rye by</t>
    </r>
  </si>
  <si>
    <r>
      <t xml:space="preserve">na targowiskach        </t>
    </r>
    <r>
      <rPr>
        <i/>
        <sz val="9"/>
        <color theme="1"/>
        <rFont val="Calibri"/>
        <family val="2"/>
        <scheme val="minor"/>
      </rPr>
      <t xml:space="preserve">
marketplaces prices</t>
    </r>
  </si>
  <si>
    <r>
      <t xml:space="preserve">w skupie
</t>
    </r>
    <r>
      <rPr>
        <i/>
        <sz val="9"/>
        <color indexed="8"/>
        <rFont val="Calibri"/>
        <family val="2"/>
      </rPr>
      <t>procurement prices</t>
    </r>
  </si>
  <si>
    <r>
      <t xml:space="preserve">kg jęczmienia według cen
kg of </t>
    </r>
    <r>
      <rPr>
        <i/>
        <sz val="9"/>
        <color indexed="8"/>
        <rFont val="Calibri"/>
        <family val="2"/>
      </rPr>
      <t>barley by</t>
    </r>
  </si>
  <si>
    <r>
      <t>kg ziemniaków według cen
kg of p</t>
    </r>
    <r>
      <rPr>
        <i/>
        <sz val="9"/>
        <color indexed="8"/>
        <rFont val="Calibri"/>
        <family val="2"/>
      </rPr>
      <t>otatoes by</t>
    </r>
  </si>
  <si>
    <r>
      <t xml:space="preserve">pszenicy        </t>
    </r>
    <r>
      <rPr>
        <i/>
        <sz val="9"/>
        <color theme="1"/>
        <rFont val="Calibri"/>
        <family val="2"/>
        <scheme val="minor"/>
      </rPr>
      <t xml:space="preserve">
wheat</t>
    </r>
  </si>
  <si>
    <r>
      <t xml:space="preserve">żywca wieprzowego        </t>
    </r>
    <r>
      <rPr>
        <i/>
        <sz val="9"/>
        <color theme="1"/>
        <rFont val="Calibri"/>
        <family val="2"/>
        <scheme val="minor"/>
      </rPr>
      <t xml:space="preserve">
pigs for slauther</t>
    </r>
  </si>
  <si>
    <t>Kętrzyn</t>
  </si>
  <si>
    <t>Olsztyn</t>
  </si>
  <si>
    <t>Elbląg</t>
  </si>
  <si>
    <r>
      <t xml:space="preserve">TEMPERATURA POWIETRZA w </t>
    </r>
    <r>
      <rPr>
        <vertAlign val="superscript"/>
        <sz val="9"/>
        <rFont val="Calibri"/>
        <family val="2"/>
        <scheme val="minor"/>
      </rPr>
      <t>o</t>
    </r>
    <r>
      <rPr>
        <sz val="9"/>
        <rFont val="Calibri"/>
        <family val="2"/>
        <scheme val="minor"/>
      </rPr>
      <t>C</t>
    </r>
  </si>
  <si>
    <t>OPADY ATMOSFERYCZNE w mm</t>
  </si>
  <si>
    <t>Ź r ó d ł o: dane Instytutu Meteorologii i Gospodarki Wodnej.</t>
  </si>
  <si>
    <r>
      <t xml:space="preserve">AIR TEMPERATURES in </t>
    </r>
    <r>
      <rPr>
        <i/>
        <vertAlign val="superscript"/>
        <sz val="9"/>
        <rFont val="Calibri"/>
        <family val="2"/>
        <scheme val="minor"/>
      </rPr>
      <t>o</t>
    </r>
    <r>
      <rPr>
        <i/>
        <sz val="9"/>
        <rFont val="Calibri"/>
        <family val="2"/>
        <scheme val="minor"/>
      </rPr>
      <t>C</t>
    </r>
  </si>
  <si>
    <t>ATMOSPHERIC PRECIPITATION in mm</t>
  </si>
  <si>
    <r>
      <t xml:space="preserve">Trzoda chlewna           w zł za 1 kg
</t>
    </r>
    <r>
      <rPr>
        <i/>
        <sz val="9"/>
        <color theme="1"/>
        <rFont val="Calibri"/>
        <family val="2"/>
        <scheme val="minor"/>
      </rPr>
      <t>Pigs in zl
per kg</t>
    </r>
  </si>
  <si>
    <t xml:space="preserve"> AVERAGE  PRICES  OF  ARABLE  LAND  AND  MEADOWS  IN  PRIVATE  TURNOVER</t>
  </si>
  <si>
    <r>
      <t xml:space="preserve">w zł za 1 ha
</t>
    </r>
    <r>
      <rPr>
        <i/>
        <sz val="9"/>
        <color theme="1"/>
        <rFont val="Calibri"/>
        <family val="2"/>
        <scheme val="minor"/>
      </rPr>
      <t>in zl per ha</t>
    </r>
  </si>
  <si>
    <t>Grunty orne</t>
  </si>
  <si>
    <t>Arable land</t>
  </si>
  <si>
    <t>dobre (pszenno-buraczane)</t>
  </si>
  <si>
    <t>średnie (żytnio-ziemniaczane)</t>
  </si>
  <si>
    <t>słabe (piaszczyste)</t>
  </si>
  <si>
    <t>słabe</t>
  </si>
  <si>
    <t>dobre</t>
  </si>
  <si>
    <t>good</t>
  </si>
  <si>
    <t>Łąki</t>
  </si>
  <si>
    <t>Meadows</t>
  </si>
  <si>
    <t>Produkcja globalna</t>
  </si>
  <si>
    <t>roślinna</t>
  </si>
  <si>
    <t>zwierzęca</t>
  </si>
  <si>
    <t>Produkcja końcowa</t>
  </si>
  <si>
    <t>Produkcja towarowa</t>
  </si>
  <si>
    <t>Gross output</t>
  </si>
  <si>
    <t>crop</t>
  </si>
  <si>
    <t>Final output</t>
  </si>
  <si>
    <t>Market output</t>
  </si>
  <si>
    <r>
      <t xml:space="preserve">W tym gospodarstwa indywidualne
</t>
    </r>
    <r>
      <rPr>
        <i/>
        <sz val="9"/>
        <color theme="1"/>
        <rFont val="Calibri"/>
        <family val="2"/>
        <scheme val="minor"/>
      </rPr>
      <t>Of which private farms</t>
    </r>
  </si>
  <si>
    <r>
      <t xml:space="preserve">rok poprzedni=100        </t>
    </r>
    <r>
      <rPr>
        <i/>
        <sz val="9"/>
        <color theme="1"/>
        <rFont val="Calibri"/>
        <family val="2"/>
        <scheme val="minor"/>
      </rPr>
      <t>previous year=100</t>
    </r>
  </si>
  <si>
    <r>
      <t xml:space="preserve">w odsetkach    </t>
    </r>
    <r>
      <rPr>
        <i/>
        <sz val="9"/>
        <color theme="1"/>
        <rFont val="Calibri"/>
        <family val="2"/>
        <scheme val="minor"/>
      </rPr>
      <t>in percent</t>
    </r>
  </si>
  <si>
    <t>O G Ó Ł E M</t>
  </si>
  <si>
    <t>Produkcja roślinna</t>
  </si>
  <si>
    <t xml:space="preserve">  jęczmień</t>
  </si>
  <si>
    <t>w tym buraki cukrowe</t>
  </si>
  <si>
    <t>Siano łąkowe</t>
  </si>
  <si>
    <t>Produkcja zwierzęca</t>
  </si>
  <si>
    <t>Jaja kurze</t>
  </si>
  <si>
    <t>Obornik</t>
  </si>
  <si>
    <t>T O T A L</t>
  </si>
  <si>
    <t>Crop output</t>
  </si>
  <si>
    <t xml:space="preserve">  rye</t>
  </si>
  <si>
    <t xml:space="preserve">  barley</t>
  </si>
  <si>
    <t>of which sugar beets</t>
  </si>
  <si>
    <t>Fruit</t>
  </si>
  <si>
    <t>Meadow hay</t>
  </si>
  <si>
    <t>Animal output</t>
  </si>
  <si>
    <t>Hen eggs</t>
  </si>
  <si>
    <t>Manure</t>
  </si>
  <si>
    <t>PRODUKCJA  GLOBALNA</t>
  </si>
  <si>
    <t>GROSS  OUTPUT</t>
  </si>
  <si>
    <t>PRODUKCJA  TOWAROWA</t>
  </si>
  <si>
    <t>MARKET  OUTPUT</t>
  </si>
  <si>
    <t xml:space="preserve">a As of June; excluding land of owners of agricultural land who do not conduct agricultural activities  and land of owners of less than 1 ha of agricultural land who conduct agricultural activities on a small scale. </t>
  </si>
  <si>
    <t>Drób kurzy na 100 ha użytków rolnych</t>
  </si>
  <si>
    <t>W TONACH WAGI ŻYWEJ</t>
  </si>
  <si>
    <t>IN  TONNES  OF  LIVE  WEIGHT</t>
  </si>
  <si>
    <t>Razem</t>
  </si>
  <si>
    <t>Total</t>
  </si>
  <si>
    <t>Mleko krowie – za 1 hl</t>
  </si>
  <si>
    <t>Cows' milk – per hl</t>
  </si>
  <si>
    <r>
      <t xml:space="preserve">w t    </t>
    </r>
    <r>
      <rPr>
        <i/>
        <sz val="9"/>
        <color theme="1"/>
        <rFont val="Calibri"/>
        <family val="2"/>
        <scheme val="minor"/>
      </rPr>
      <t>in t</t>
    </r>
  </si>
  <si>
    <t>TABL. 1.  WAŻNIEJSZE  DANE  O  ROLNICTWIE  W  WOJEWÓDZTWIE</t>
  </si>
  <si>
    <t xml:space="preserve"> PRODUCTION  OF MAIN  CROPS</t>
  </si>
  <si>
    <t xml:space="preserve"> CATTLE  AND  SHEEP  STOCKS</t>
  </si>
  <si>
    <t xml:space="preserve"> STRUCTURE  OF  GROSS  AND  MARKET  AGRICULTURAL  OUTPUT  (constant  prices)</t>
  </si>
  <si>
    <t>AIR  TEMPERATURES  AND  ATMOSPHERIC  PRECIPITATION</t>
  </si>
  <si>
    <t xml:space="preserve"> CONSUMPTION  OF  MINERAL  OR  CHEMICAL  AND  LIME  FERTILIZERS  IN  TERMS  OF  PURE  INGREDIENT</t>
  </si>
  <si>
    <t>Nawozy wapniowo-magnezowe</t>
  </si>
  <si>
    <t>Magnesium lime fertilizers</t>
  </si>
  <si>
    <r>
      <t xml:space="preserve">Żywiec rzeźny </t>
    </r>
    <r>
      <rPr>
        <i/>
        <vertAlign val="superscript"/>
        <sz val="9"/>
        <rFont val="Calibri"/>
        <family val="2"/>
      </rPr>
      <t>b</t>
    </r>
  </si>
  <si>
    <r>
      <t xml:space="preserve">Animals for slaughter </t>
    </r>
    <r>
      <rPr>
        <i/>
        <vertAlign val="superscript"/>
        <sz val="9"/>
        <rFont val="Calibri"/>
        <family val="2"/>
        <scheme val="minor"/>
      </rPr>
      <t>b</t>
    </r>
  </si>
  <si>
    <r>
      <t xml:space="preserve">a </t>
    </r>
    <r>
      <rPr>
        <sz val="8"/>
        <rFont val="Calibri"/>
        <family val="2"/>
      </rPr>
      <t xml:space="preserve">Jako ceny stałe przyjęto ceny bieżące z roku poprzedzającego rok badany. </t>
    </r>
    <r>
      <rPr>
        <i/>
        <sz val="8"/>
        <rFont val="Calibri"/>
        <family val="2"/>
      </rPr>
      <t xml:space="preserve"> b </t>
    </r>
    <r>
      <rPr>
        <sz val="8"/>
        <rFont val="Calibri"/>
        <family val="2"/>
      </rPr>
      <t xml:space="preserve">Bydło, cielęta, trzoda chlewna, owce, konie, drób, kozy i króliki. </t>
    </r>
  </si>
  <si>
    <t xml:space="preserve">a Constant prices were adopted current prices from the year preceding the reference year.  b Cattle, calves, pigs, sheep, horses, poultry, goats and rabbits. </t>
  </si>
  <si>
    <t>SPRZEDAŻ</t>
  </si>
  <si>
    <t>DZIERŻAWA</t>
  </si>
  <si>
    <t>fertile land (wheat-beet land)</t>
  </si>
  <si>
    <t>medium fertile land (rye-potato land)</t>
  </si>
  <si>
    <t>barren land (sandy soils)</t>
  </si>
  <si>
    <t>SOLD</t>
  </si>
  <si>
    <t>LEASED</t>
  </si>
  <si>
    <r>
      <t>W tym gospodarstwa indywidualne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Of which private farms</t>
    </r>
  </si>
  <si>
    <r>
      <t xml:space="preserve">a </t>
    </r>
    <r>
      <rPr>
        <sz val="8"/>
        <rFont val="Calibri"/>
        <family val="2"/>
      </rPr>
      <t xml:space="preserve">W wadze poubojowej ciepłej. Dane obejmują skup zwierząt rzeźnych (pomniejszony o zwierzęta wyselekcjonowane do dalszego chowu), </t>
    </r>
  </si>
  <si>
    <t xml:space="preserve">a In post-slaughter warm weight. Data include purchase of animals for slaughter (excluding animals selected for further breeding), </t>
  </si>
  <si>
    <t>bad</t>
  </si>
  <si>
    <r>
      <t xml:space="preserve">w % ogółem
</t>
    </r>
    <r>
      <rPr>
        <i/>
        <sz val="9"/>
        <color theme="1"/>
        <rFont val="Calibri"/>
        <family val="2"/>
        <scheme val="minor"/>
      </rPr>
      <t>in % of grand total</t>
    </r>
  </si>
  <si>
    <t>Powierzchnia zasiewów</t>
  </si>
  <si>
    <t>Sown area</t>
  </si>
  <si>
    <t>of which area in good agricultural condition</t>
  </si>
  <si>
    <t xml:space="preserve">w tym zboża podstawowe łącznie </t>
  </si>
  <si>
    <t>z mieszankami zbożowymi</t>
  </si>
  <si>
    <t xml:space="preserve">Zbiory zbóż podstawowych łącznie </t>
  </si>
  <si>
    <t xml:space="preserve">Production of basic cereals </t>
  </si>
  <si>
    <t>including cereal mixed</t>
  </si>
  <si>
    <t>of which basic cereals including</t>
  </si>
  <si>
    <t xml:space="preserve"> cereal mixed </t>
  </si>
  <si>
    <r>
      <t>a</t>
    </r>
    <r>
      <rPr>
        <sz val="8"/>
        <rFont val="Calibri"/>
        <family val="2"/>
      </rPr>
      <t xml:space="preserve"> Płacone dostawcom; bez podatku VAT. 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W wadze żywej. </t>
    </r>
  </si>
  <si>
    <t>a Paid to suppliers; excluding VAT. b In live weight.</t>
  </si>
  <si>
    <r>
      <t xml:space="preserve">a </t>
    </r>
    <r>
      <rPr>
        <sz val="8"/>
        <rFont val="Calibri"/>
        <family val="2"/>
      </rPr>
      <t xml:space="preserve">W wadze żywej. </t>
    </r>
    <r>
      <rPr>
        <i/>
        <sz val="8"/>
        <rFont val="Calibri"/>
        <family val="2"/>
      </rPr>
      <t xml:space="preserve">b </t>
    </r>
    <r>
      <rPr>
        <sz val="8"/>
        <rFont val="Calibri"/>
        <family val="2"/>
      </rPr>
      <t>Wołowe, cielęce, wieprzowe, baranie, końskie i drobiowe; w wadze poubojowej ciepłej.</t>
    </r>
  </si>
  <si>
    <t>a In live weight. b Beef, veal, pork, mutton, horseflesh and poultry; in post-slaughter warm weight.</t>
  </si>
  <si>
    <t>CROPS</t>
  </si>
  <si>
    <t>ZIEMIOPŁODY</t>
  </si>
  <si>
    <t>VEGETABLES</t>
  </si>
  <si>
    <t>WARZYWA</t>
  </si>
  <si>
    <t>FRUIT</t>
  </si>
  <si>
    <t>OWOCE</t>
  </si>
  <si>
    <t xml:space="preserve">trzoda chlewna na ubój o wadze </t>
  </si>
  <si>
    <t>50 kg i więcej</t>
  </si>
  <si>
    <t xml:space="preserve">trzoda chlewna na chów </t>
  </si>
  <si>
    <t>o wadze 50 kg i więcej</t>
  </si>
  <si>
    <t xml:space="preserve">Trzoda chlewna na 100 ha </t>
  </si>
  <si>
    <t>użytków rolnych</t>
  </si>
  <si>
    <r>
      <t xml:space="preserve">a </t>
    </r>
    <r>
      <rPr>
        <sz val="8"/>
        <rFont val="Calibri"/>
        <family val="2"/>
      </rPr>
      <t xml:space="preserve">Dane obejmują skup zwierząt rzeźnych (pomniejszony o zwierzęta wyselekcjonowane do dalszego chowu), sprzedaż targowiskową oraz ubój </t>
    </r>
  </si>
  <si>
    <t xml:space="preserve">z przeznaczeniem na spożycie naturalne. </t>
  </si>
  <si>
    <t xml:space="preserve">Przeciętny roczny udój mleka </t>
  </si>
  <si>
    <t>od 1 krowy w l</t>
  </si>
  <si>
    <t xml:space="preserve">Average annual quantity of milk </t>
  </si>
  <si>
    <t>per cow in l</t>
  </si>
  <si>
    <t xml:space="preserve">Przeciętna roczna liczba jaj </t>
  </si>
  <si>
    <t xml:space="preserve">od 1 kury nioski w szt. </t>
  </si>
  <si>
    <t xml:space="preserve">Average annual number of eggs </t>
  </si>
  <si>
    <t>per laying hen in units</t>
  </si>
  <si>
    <t xml:space="preserve">Przeciętna roczna ilość wełny </t>
  </si>
  <si>
    <t>od 1 owcy w kg</t>
  </si>
  <si>
    <t xml:space="preserve">Average annual quantity </t>
  </si>
  <si>
    <t>of wool per 1 sheep in kg</t>
  </si>
  <si>
    <r>
      <t xml:space="preserve">l mleka krowiego według cen
</t>
    </r>
    <r>
      <rPr>
        <i/>
        <sz val="9"/>
        <color indexed="8"/>
        <rFont val="Calibri"/>
        <family val="2"/>
      </rPr>
      <t>l cows' milk by</t>
    </r>
  </si>
  <si>
    <r>
      <t xml:space="preserve">w skupie
</t>
    </r>
    <r>
      <rPr>
        <i/>
        <sz val="9"/>
        <color theme="1"/>
        <rFont val="Calibri"/>
        <family val="2"/>
        <scheme val="minor"/>
      </rPr>
      <t>procurement prices</t>
    </r>
  </si>
  <si>
    <r>
      <t xml:space="preserve">Relacje cen targowiskowych                    do cen skupu  
</t>
    </r>
    <r>
      <rPr>
        <i/>
        <sz val="9"/>
        <color theme="1"/>
        <rFont val="Calibri"/>
        <family val="2"/>
        <scheme val="minor"/>
      </rPr>
      <t>Marketplace prices
to procurement  prices</t>
    </r>
  </si>
  <si>
    <r>
      <t xml:space="preserve">Ziemniaki późne
</t>
    </r>
    <r>
      <rPr>
        <i/>
        <sz val="9"/>
        <color theme="1"/>
        <rFont val="Calibri"/>
        <family val="2"/>
        <scheme val="minor"/>
      </rPr>
      <t>Late kinds potatoes</t>
    </r>
  </si>
  <si>
    <r>
      <t xml:space="preserve">Ziemniaki wczesne
</t>
    </r>
    <r>
      <rPr>
        <i/>
        <sz val="9"/>
        <color theme="1"/>
        <rFont val="Calibri"/>
        <family val="2"/>
        <scheme val="minor"/>
      </rPr>
      <t>Early kinds potatoes</t>
    </r>
  </si>
  <si>
    <t xml:space="preserve">  Stan w dniu 31 XII</t>
  </si>
  <si>
    <t xml:space="preserve">  As of 31 XII</t>
  </si>
  <si>
    <t>Użytki rolne zmeliorowane:</t>
  </si>
  <si>
    <t>Drained agricultural land:</t>
  </si>
  <si>
    <t>w tysiącach hektarów</t>
  </si>
  <si>
    <t>in thousand hectares</t>
  </si>
  <si>
    <t>grunty orne</t>
  </si>
  <si>
    <t>arable land</t>
  </si>
  <si>
    <t>w tym: zdrenowane</t>
  </si>
  <si>
    <t>nawadniane</t>
  </si>
  <si>
    <t>watered</t>
  </si>
  <si>
    <t>łąki i pastwiska</t>
  </si>
  <si>
    <t>meadows and pastures</t>
  </si>
  <si>
    <t>w % ogólnej powierzchni użytków rolnych</t>
  </si>
  <si>
    <t>Ź r ó d ł o: dane Ministerstwa Rolnictwa i Rozwoju Wsi.</t>
  </si>
  <si>
    <t>S o u r c e: data of the Ministry of Agriculture and Rural Development.</t>
  </si>
  <si>
    <t>of which: drainaged</t>
  </si>
  <si>
    <t>in % of total agricultural land area</t>
  </si>
  <si>
    <r>
      <t xml:space="preserve">Produkcja na 1 ha użytków rolnych </t>
    </r>
    <r>
      <rPr>
        <i/>
        <vertAlign val="superscript"/>
        <sz val="9"/>
        <rFont val="Calibri"/>
        <family val="2"/>
      </rPr>
      <t>b</t>
    </r>
    <r>
      <rPr>
        <sz val="9"/>
        <rFont val="Calibri"/>
        <family val="2"/>
      </rPr>
      <t>:</t>
    </r>
  </si>
  <si>
    <r>
      <t xml:space="preserve"> INDICES  OF  GROSS,  FINAL  AND  MARKET  AGRICULTURAL  OUTPUT  (constant  prices</t>
    </r>
    <r>
      <rPr>
        <i/>
        <sz val="10"/>
        <color theme="1"/>
        <rFont val="Calibri"/>
        <family val="2"/>
        <scheme val="minor"/>
      </rPr>
      <t>)</t>
    </r>
  </si>
  <si>
    <t>CZ. 1</t>
  </si>
  <si>
    <t>CZ. 2</t>
  </si>
  <si>
    <t>CZ. 3</t>
  </si>
  <si>
    <r>
      <rPr>
        <i/>
        <sz val="8"/>
        <rFont val="Calibri"/>
        <family val="2"/>
      </rPr>
      <t>a</t>
    </r>
    <r>
      <rPr>
        <sz val="8"/>
        <rFont val="Calibri"/>
        <family val="2"/>
      </rPr>
      <t xml:space="preserve">  Dane według siedziby użytkownika gospodarstwa. 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Od 2010 r. bez gruntów posiadaczy użytków rolnych nieprowadzących działalności rolniczej oraz gruntów posiadaczy poniżej 1 ha użytków rolnych prowadzących działalność rolniczą </t>
    </r>
  </si>
  <si>
    <t>a Data are presented according to the official residence of land user. b Since 2010 excluding land of owners of agricultural land who do not conduct agricultural activities and owners of less than 1 ha of agricultural land who conduct agricultural</t>
  </si>
  <si>
    <t>Kaczki</t>
  </si>
  <si>
    <t>Ducks</t>
  </si>
  <si>
    <t>Pozostały drób</t>
  </si>
  <si>
    <t>Kaczki na 100 ha użytków rolnych</t>
  </si>
  <si>
    <t>Ducks per 100 ha of agricultural land</t>
  </si>
  <si>
    <t>w tysiącach litrów</t>
  </si>
  <si>
    <t>in thousand litres</t>
  </si>
  <si>
    <t xml:space="preserve">Produkcja jaj kurzych w tys. szt. </t>
  </si>
  <si>
    <t>AGRICULTURAL PRODUCTS</t>
  </si>
  <si>
    <t>PRODUKTY ROLNE</t>
  </si>
  <si>
    <t>i paszowych</t>
  </si>
  <si>
    <t>Ziarno zbóż  – za 1 dt</t>
  </si>
  <si>
    <t>and for feeds</t>
  </si>
  <si>
    <t>Cereal grain – per dt</t>
  </si>
  <si>
    <t xml:space="preserve">w tym ziarno zbóż konsumpcyjnych </t>
  </si>
  <si>
    <t xml:space="preserve">of which cereal grain consumer </t>
  </si>
  <si>
    <t>Produkcja wełny owczej niepranej w kg</t>
  </si>
  <si>
    <t>Sheep's greasy wool production in kg</t>
  </si>
  <si>
    <t>Production in dt</t>
  </si>
  <si>
    <t>Hen eggs production in thous. units</t>
  </si>
  <si>
    <t>kozie</t>
  </si>
  <si>
    <t>goat</t>
  </si>
  <si>
    <t>królicze</t>
  </si>
  <si>
    <t>rabbit</t>
  </si>
  <si>
    <t>dziczyzna</t>
  </si>
  <si>
    <t>game</t>
  </si>
  <si>
    <t>sprzedaż targowiskową oraz ubój z przeznaczeniem na spożycie naturalne.</t>
  </si>
  <si>
    <t xml:space="preserve">market sales and slaughter intended for own consumption. </t>
  </si>
  <si>
    <t>Increase in herd (basic and working)</t>
  </si>
  <si>
    <t>AREA  in  ha – as  of  June</t>
  </si>
  <si>
    <t>Jabłonie</t>
  </si>
  <si>
    <t>Grusze</t>
  </si>
  <si>
    <t>Śliwy</t>
  </si>
  <si>
    <t>Wiśnie</t>
  </si>
  <si>
    <t>Czereśnie</t>
  </si>
  <si>
    <t>Apples</t>
  </si>
  <si>
    <t>Pears</t>
  </si>
  <si>
    <t>Plums</t>
  </si>
  <si>
    <t>Cherries</t>
  </si>
  <si>
    <t>Sweet cherries</t>
  </si>
  <si>
    <t>Jabłka</t>
  </si>
  <si>
    <t>Gruszki</t>
  </si>
  <si>
    <t>Śliwki</t>
  </si>
  <si>
    <r>
      <t>Skup produktów
rolnych na 1 ha 
użytków rolnych</t>
    </r>
    <r>
      <rPr>
        <i/>
        <vertAlign val="superscript"/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 
 w zł
</t>
    </r>
    <r>
      <rPr>
        <i/>
        <sz val="9"/>
        <color indexed="8"/>
        <rFont val="Calibri"/>
        <family val="2"/>
      </rPr>
      <t>Procurement 
of agricultural 
products per 1 ha 
of agricultural
land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in zl</t>
    </r>
  </si>
  <si>
    <t xml:space="preserve"> PIG  STOCKS</t>
  </si>
  <si>
    <t xml:space="preserve"> POULTRY  STOCKS</t>
  </si>
  <si>
    <t xml:space="preserve"> PRODUCTION  OF  ANIMALS  FOR  SLAUGHTER</t>
  </si>
  <si>
    <t xml:space="preserve"> PRODUCTION  OF  MEAT,  FATS  AND  PLUCK</t>
  </si>
  <si>
    <t xml:space="preserve"> PRODUCTION  OF  COWS'  MILK,  HEN  EGGS  AND  SHEEP’S  GREASY  WOOL</t>
  </si>
  <si>
    <t xml:space="preserve"> PROCUREMENT  OF  MAJOR  AGRICULTURAL  PRODUCTS</t>
  </si>
  <si>
    <t xml:space="preserve"> AVERAGE  PROCUREMENT  PRICES  OF  MAJOR  AGRICULTURAL  PRODUCTS</t>
  </si>
  <si>
    <t xml:space="preserve"> AVERAGE  MARKETPLACE  PRICES  RECEIVED  BY  FARMERS  BY  MONTHS</t>
  </si>
  <si>
    <t xml:space="preserve"> PRICE  RELATIONS  OF  SELECTED  AGRICULTURAL  PRODUCTS  BY  MONTHS</t>
  </si>
  <si>
    <t xml:space="preserve"> INDICES  OF  GROSS,  FINAL  AND  MARKET  AGRICULTURAL  OUTPUT  (constant  prices)</t>
  </si>
  <si>
    <t xml:space="preserve"> AIR  TEMPERATURES  AND  ATMOSPHERIC  PRECIPITATION</t>
  </si>
  <si>
    <t>YIELDS  OF  MAIN  CROPS</t>
  </si>
  <si>
    <t xml:space="preserve"> YIELDS  OF  MAIN  CROPS</t>
  </si>
  <si>
    <t>PERMANENT  MEADOW  HAY  OUTPUT  BY  CROPS</t>
  </si>
  <si>
    <t xml:space="preserve"> DRAINAGE  OF AGRICULTURAL  LAND</t>
  </si>
  <si>
    <t xml:space="preserve">  DRAINAGE OF AGRICULTURAL  LAND</t>
  </si>
  <si>
    <t xml:space="preserve"> SHARE  OF  PRIVATE  FARMS  IN  TOTAL  AGRICULTURE</t>
  </si>
  <si>
    <t>zboża podstawowe z mieszankami zbożowymi</t>
  </si>
  <si>
    <t>bovines 2 year and over</t>
  </si>
  <si>
    <t xml:space="preserve"> VALUE  OF  AGRICULTURAL  PRODUCTS  PROCUREMENT  (current  prices)</t>
  </si>
  <si>
    <t>S o u r c e: data of the Institute of Meteorology and Water Management.</t>
  </si>
  <si>
    <t>Okopowe pastewne</t>
  </si>
  <si>
    <t xml:space="preserve">   a Including kitchen gardens. b Parsley, leeks, celeries, radish, salad, rhubarb etc.</t>
  </si>
  <si>
    <r>
      <t xml:space="preserve">   </t>
    </r>
    <r>
      <rPr>
        <i/>
        <sz val="8"/>
        <rFont val="Calibri"/>
        <family val="2"/>
      </rPr>
      <t>a</t>
    </r>
    <r>
      <rPr>
        <sz val="8"/>
        <rFont val="Calibri"/>
        <family val="2"/>
      </rPr>
      <t xml:space="preserve"> Łącznie z ogrodami przydomowymi. 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Pietruszka, pory, selery, rzodkiewka, sałata, rabarbar itp.</t>
    </r>
  </si>
  <si>
    <t>Truskawki i poziomki</t>
  </si>
  <si>
    <t>Strawberries including wild strawberries</t>
  </si>
  <si>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Łącznie z ogrodami przydomowymi.</t>
    </r>
  </si>
  <si>
    <t>b  Including kitchen gardens.</t>
  </si>
  <si>
    <r>
      <t xml:space="preserve">o małej skali. </t>
    </r>
    <r>
      <rPr>
        <i/>
        <sz val="8"/>
        <rFont val="Calibri"/>
        <family val="2"/>
      </rPr>
      <t>c</t>
    </r>
    <r>
      <rPr>
        <sz val="8"/>
        <rFont val="Calibri"/>
        <family val="2"/>
      </rPr>
      <t xml:space="preserve"> W 2010 r. dane Powszechnego Spisu Rolnego. </t>
    </r>
    <r>
      <rPr>
        <i/>
        <sz val="8"/>
        <rFont val="Calibri"/>
        <family val="2"/>
      </rPr>
      <t>d</t>
    </r>
    <r>
      <rPr>
        <sz val="8"/>
        <rFont val="Calibri"/>
        <family val="2"/>
      </rPr>
      <t xml:space="preserve"> Od 2010 r. bez powierzchni upraw trwałych, ogrodów przydomowych oraz upraw na przyoranie (nawozy zielone). </t>
    </r>
    <r>
      <rPr>
        <i/>
        <sz val="8"/>
        <rFont val="Calibri"/>
        <family val="2"/>
      </rPr>
      <t>e</t>
    </r>
    <r>
      <rPr>
        <sz val="8"/>
        <rFont val="Calibri"/>
        <family val="2"/>
      </rPr>
      <t xml:space="preserve"> Łącznie z ogrodami przydomowymi.</t>
    </r>
  </si>
  <si>
    <t>ziemniaków</t>
  </si>
  <si>
    <t>buraków cukrowych</t>
  </si>
  <si>
    <t>of potatoes</t>
  </si>
  <si>
    <t>of sugar beets</t>
  </si>
  <si>
    <t>of rape and turnip rape</t>
  </si>
  <si>
    <t>rzepaku i rzepiku</t>
  </si>
  <si>
    <r>
      <rPr>
        <i/>
        <sz val="8"/>
        <rFont val="Calibri"/>
        <family val="2"/>
      </rPr>
      <t>a</t>
    </r>
    <r>
      <rPr>
        <sz val="8"/>
        <rFont val="Calibri"/>
        <family val="2"/>
      </rPr>
      <t xml:space="preserve"> Stan w czerwcu; bez gruntów posiadaczy użytków rolnych nieprowadzących działalności rolniczej oraz gruntów posiadaczy poniżej 1 ha użytków rolnych prowadzących działalność rolniczą o małej skali.   </t>
    </r>
  </si>
  <si>
    <t>Przyrost stada (podstawowego 
 i obrotowego)</t>
  </si>
  <si>
    <r>
      <t>a</t>
    </r>
    <r>
      <rPr>
        <sz val="8"/>
        <color theme="1"/>
        <rFont val="Calibri"/>
        <family val="2"/>
      </rPr>
      <t xml:space="preserve"> Łącznie z mieszankami zbożowo-strączkowymi na ziarno. </t>
    </r>
    <r>
      <rPr>
        <i/>
        <sz val="8"/>
        <color theme="1"/>
        <rFont val="Calibri"/>
        <family val="2"/>
      </rPr>
      <t>b</t>
    </r>
    <r>
      <rPr>
        <sz val="8"/>
        <color theme="1"/>
        <rFont val="Calibri"/>
        <family val="2"/>
      </rPr>
      <t xml:space="preserve"> Łącznie z ogrodami przydomowymi.</t>
    </r>
  </si>
  <si>
    <t xml:space="preserve">a Including cereal and pulse mixed for grain. b Including kitchen gardens. </t>
  </si>
  <si>
    <r>
      <t>a</t>
    </r>
    <r>
      <rPr>
        <sz val="8"/>
        <color theme="1"/>
        <rFont val="Calibri"/>
        <family val="2"/>
      </rPr>
      <t xml:space="preserve"> Bez powierzchni upraw trwałych, ogrodów przydomowych oraz upraw na przyoranie (nawozy zielone). </t>
    </r>
    <r>
      <rPr>
        <i/>
        <sz val="8"/>
        <color theme="1"/>
        <rFont val="Calibri"/>
        <family val="2"/>
      </rPr>
      <t>b</t>
    </r>
    <r>
      <rPr>
        <sz val="8"/>
        <color theme="1"/>
        <rFont val="Calibri"/>
        <family val="2"/>
      </rPr>
      <t xml:space="preserve"> Łącznie z mieszankami zbożowo-strączkowymi na ziarno. </t>
    </r>
    <r>
      <rPr>
        <i/>
        <sz val="8"/>
        <color theme="1"/>
        <rFont val="Calibri"/>
        <family val="2"/>
      </rPr>
      <t>c</t>
    </r>
    <r>
      <rPr>
        <sz val="8"/>
        <color theme="1"/>
        <rFont val="Calibri"/>
        <family val="2"/>
      </rPr>
      <t xml:space="preserve"> Warzywa, truskawki, wysadki okopowych itp.</t>
    </r>
  </si>
  <si>
    <t>a Excluding permanent crops, kitchen gardens as well as area intended for ploughing (green fertilizers). b Including cereal and pulse mixed for grain. c Vegetables, strawberries, root plant planting etc.</t>
  </si>
  <si>
    <t>ziarno zbóż podstawowych łącznie z mieszankami zbożowymi w kg</t>
  </si>
  <si>
    <t>Spis tablic</t>
  </si>
  <si>
    <t xml:space="preserve"> WARMINSKO-MAZURSKIE  AGAINST  THE  BACKGROUND  OF  THE  COUNTRY  IN  2015</t>
  </si>
  <si>
    <t>WARMINSKO-MAZURSKIE  AGAINST  THE  BACKGROUND  OF  THE  COUNTRY  IN  2015</t>
  </si>
  <si>
    <t>WARMINSKO-MAZURSKIE  AGAINST  THE  BACKGROUND  OF  THE  COUNTRY  IN  2015 (cont.)</t>
  </si>
  <si>
    <t>2014=100</t>
  </si>
  <si>
    <r>
      <rPr>
        <i/>
        <sz val="8"/>
        <rFont val="Calibri"/>
        <family val="2"/>
      </rPr>
      <t>a</t>
    </r>
    <r>
      <rPr>
        <sz val="8"/>
        <rFont val="Calibri"/>
        <family val="2"/>
      </rPr>
      <t xml:space="preserve"> Stan w czerwcu. 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Bez gruntów posiadaczy użytków rolnych nieprowadzących działalności rolniczej   oraz gruntów posiadaczy poniżej 1 ha użytków rolnych prowadzących działalność rolniczą o małej skali.  </t>
    </r>
  </si>
  <si>
    <r>
      <t>c</t>
    </r>
    <r>
      <rPr>
        <sz val="8"/>
        <rFont val="Calibri"/>
        <family val="2"/>
      </rPr>
      <t xml:space="preserve"> Łącznie z tłuszczami i podrobami; w wadze poubojowej ciepłej</t>
    </r>
    <r>
      <rPr>
        <i/>
        <sz val="8"/>
        <rFont val="Calibri"/>
        <family val="2"/>
      </rPr>
      <t xml:space="preserve">. </t>
    </r>
  </si>
  <si>
    <t xml:space="preserve">a As of June. b Excluding land of owners of agricultural land who do not conduct agricultural activities  and land of owners of less than 1 ha of agricultural land who conduct agricultural activities </t>
  </si>
  <si>
    <t xml:space="preserve">c Including fats and pluck; in post-slaughter warm weight. </t>
  </si>
  <si>
    <t>2014/15</t>
  </si>
  <si>
    <t>2013/14</t>
  </si>
  <si>
    <t>2013/14=100</t>
  </si>
  <si>
    <r>
      <t>Powierzchnia ogólna (stan w czerwcu)</t>
    </r>
    <r>
      <rPr>
        <i/>
        <vertAlign val="superscript"/>
        <sz val="9"/>
        <rFont val="Calibri"/>
        <family val="2"/>
      </rPr>
      <t>ab</t>
    </r>
    <r>
      <rPr>
        <sz val="9"/>
        <rFont val="Calibri"/>
        <family val="2"/>
      </rPr>
      <t xml:space="preserve"> w tys. ha</t>
    </r>
  </si>
  <si>
    <r>
      <t>Total area (as of June)</t>
    </r>
    <r>
      <rPr>
        <i/>
        <vertAlign val="superscript"/>
        <sz val="9"/>
        <rFont val="Calibri"/>
        <family val="2"/>
      </rPr>
      <t xml:space="preserve">ab </t>
    </r>
    <r>
      <rPr>
        <i/>
        <sz val="9"/>
        <rFont val="Calibri"/>
        <family val="2"/>
      </rPr>
      <t xml:space="preserve">in thous. ha </t>
    </r>
  </si>
  <si>
    <r>
      <t>Sown area (as of June)</t>
    </r>
    <r>
      <rPr>
        <i/>
        <vertAlign val="superscript"/>
        <sz val="9"/>
        <rFont val="Calibri"/>
        <family val="2"/>
      </rPr>
      <t>cd</t>
    </r>
    <r>
      <rPr>
        <i/>
        <sz val="9"/>
        <rFont val="Calibri"/>
        <family val="2"/>
      </rPr>
      <t xml:space="preserve"> in thous. ha </t>
    </r>
  </si>
  <si>
    <r>
      <t>Powierzchnia zasiewów (stan w czerwcu)</t>
    </r>
    <r>
      <rPr>
        <i/>
        <vertAlign val="superscript"/>
        <sz val="9"/>
        <rFont val="Calibri"/>
        <family val="2"/>
      </rPr>
      <t>cd</t>
    </r>
    <r>
      <rPr>
        <sz val="9"/>
        <rFont val="Calibri"/>
        <family val="2"/>
      </rPr>
      <t xml:space="preserve"> w tys. ha</t>
    </r>
  </si>
  <si>
    <r>
      <t>ziemniaki</t>
    </r>
    <r>
      <rPr>
        <i/>
        <vertAlign val="superscript"/>
        <sz val="9"/>
        <rFont val="Calibri"/>
        <family val="2"/>
      </rPr>
      <t>e</t>
    </r>
  </si>
  <si>
    <r>
      <t>potatoes</t>
    </r>
    <r>
      <rPr>
        <i/>
        <vertAlign val="superscript"/>
        <sz val="9"/>
        <rFont val="Calibri"/>
        <family val="2"/>
      </rPr>
      <t>e</t>
    </r>
  </si>
  <si>
    <r>
      <t>na 100 ha użytków rolnych</t>
    </r>
    <r>
      <rPr>
        <i/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w szt. </t>
    </r>
  </si>
  <si>
    <r>
      <t>per 100 ha of agricultural land</t>
    </r>
    <r>
      <rPr>
        <i/>
        <vertAlign val="superscript"/>
        <sz val="9"/>
        <rFont val="Calibri"/>
        <family val="2"/>
      </rPr>
      <t>b</t>
    </r>
    <r>
      <rPr>
        <i/>
        <sz val="9"/>
        <rFont val="Calibri"/>
        <family val="2"/>
      </rPr>
      <t xml:space="preserve"> in heads </t>
    </r>
  </si>
  <si>
    <r>
      <t>Production per 1 ha of agricultural land</t>
    </r>
    <r>
      <rPr>
        <i/>
        <vertAlign val="superscript"/>
        <sz val="9"/>
        <rFont val="Calibri"/>
        <family val="2"/>
      </rPr>
      <t>b</t>
    </r>
    <r>
      <rPr>
        <i/>
        <sz val="9"/>
        <rFont val="Calibri"/>
        <family val="2"/>
      </rPr>
      <t xml:space="preserve">: </t>
    </r>
  </si>
  <si>
    <r>
      <t>and pluck)</t>
    </r>
    <r>
      <rPr>
        <i/>
        <vertAlign val="superscript"/>
        <sz val="9"/>
        <rFont val="Calibri"/>
        <family val="2"/>
      </rPr>
      <t>f</t>
    </r>
    <r>
      <rPr>
        <i/>
        <sz val="9"/>
        <rFont val="Calibri"/>
        <family val="2"/>
      </rPr>
      <t xml:space="preserve"> in kg </t>
    </r>
  </si>
  <si>
    <r>
      <t>(łącznie z tłuszczami i podrobami)</t>
    </r>
    <r>
      <rPr>
        <i/>
        <vertAlign val="superscript"/>
        <sz val="9"/>
        <rFont val="Calibri"/>
        <family val="2"/>
      </rPr>
      <t>f</t>
    </r>
    <r>
      <rPr>
        <sz val="9"/>
        <rFont val="Calibri"/>
        <family val="2"/>
      </rPr>
      <t xml:space="preserve"> w kg</t>
    </r>
  </si>
  <si>
    <r>
      <t>Skup produktów rolnych na 1 ha użytków rolnych</t>
    </r>
    <r>
      <rPr>
        <i/>
        <vertAlign val="superscript"/>
        <sz val="9"/>
        <rFont val="Calibri"/>
        <family val="2"/>
      </rPr>
      <t>b</t>
    </r>
    <r>
      <rPr>
        <sz val="9"/>
        <rFont val="Calibri"/>
        <family val="2"/>
      </rPr>
      <t>:</t>
    </r>
  </si>
  <si>
    <r>
      <t>Procurement of agricultural products per 1 ha of agricultural land</t>
    </r>
    <r>
      <rPr>
        <i/>
        <vertAlign val="superscript"/>
        <sz val="9"/>
        <rFont val="Calibri"/>
        <family val="2"/>
      </rPr>
      <t>b</t>
    </r>
    <r>
      <rPr>
        <i/>
        <sz val="9"/>
        <rFont val="Calibri"/>
        <family val="2"/>
      </rPr>
      <t xml:space="preserve">: </t>
    </r>
  </si>
  <si>
    <r>
      <t>żywiec rzeźny w przeliczeniu na mięso (łącznie z tłuszczami)</t>
    </r>
    <r>
      <rPr>
        <i/>
        <vertAlign val="superscript"/>
        <sz val="9"/>
        <rFont val="Calibri"/>
        <family val="2"/>
      </rPr>
      <t>c</t>
    </r>
    <r>
      <rPr>
        <sz val="9"/>
        <rFont val="Calibri"/>
        <family val="2"/>
      </rPr>
      <t xml:space="preserve"> w kg</t>
    </r>
  </si>
  <si>
    <r>
      <t>animals for slaughter in terms of meat (including fats)</t>
    </r>
    <r>
      <rPr>
        <i/>
        <vertAlign val="superscript"/>
        <sz val="9"/>
        <rFont val="Calibri"/>
        <family val="2"/>
      </rPr>
      <t>c</t>
    </r>
    <r>
      <rPr>
        <i/>
        <sz val="9"/>
        <rFont val="Calibri"/>
        <family val="2"/>
      </rPr>
      <t xml:space="preserve"> in kg </t>
    </r>
  </si>
  <si>
    <r>
      <t>Skup produktów rolnych na 1 ha użytków rolnych</t>
    </r>
    <r>
      <rPr>
        <i/>
        <vertAlign val="superscript"/>
        <sz val="9"/>
        <rFont val="Calibri"/>
        <family val="2"/>
      </rPr>
      <t xml:space="preserve">b </t>
    </r>
    <r>
      <rPr>
        <sz val="9"/>
        <rFont val="Calibri"/>
        <family val="2"/>
      </rPr>
      <t>w zł:</t>
    </r>
  </si>
  <si>
    <r>
      <t>Procurement of agricultural products per 1 ha of agricultural land</t>
    </r>
    <r>
      <rPr>
        <i/>
        <vertAlign val="superscript"/>
        <sz val="9"/>
        <rFont val="Calibri"/>
        <family val="2"/>
      </rPr>
      <t xml:space="preserve">b </t>
    </r>
    <r>
      <rPr>
        <i/>
        <sz val="9"/>
        <rFont val="Calibri"/>
        <family val="2"/>
      </rPr>
      <t xml:space="preserve">in zl: </t>
    </r>
  </si>
  <si>
    <r>
      <t>of agricultural land</t>
    </r>
    <r>
      <rPr>
        <i/>
        <vertAlign val="superscript"/>
        <sz val="9"/>
        <rFont val="Calibri"/>
        <family val="2"/>
      </rPr>
      <t>bcg</t>
    </r>
    <r>
      <rPr>
        <i/>
        <sz val="9"/>
        <rFont val="Calibri"/>
        <family val="2"/>
      </rPr>
      <t xml:space="preserve"> in kg:</t>
    </r>
  </si>
  <si>
    <r>
      <t>użytków rolnych</t>
    </r>
    <r>
      <rPr>
        <i/>
        <vertAlign val="superscript"/>
        <sz val="9"/>
        <rFont val="Calibri"/>
        <family val="2"/>
      </rPr>
      <t>bcg</t>
    </r>
    <r>
      <rPr>
        <sz val="9"/>
        <rFont val="Calibri"/>
        <family val="2"/>
      </rPr>
      <t xml:space="preserve"> w kg:</t>
    </r>
  </si>
  <si>
    <r>
      <t>Ciągniki rolnicze (stan w czerwcu) 
  na 100 ha użytków rolnych</t>
    </r>
    <r>
      <rPr>
        <i/>
        <vertAlign val="superscript"/>
        <sz val="9"/>
        <rFont val="Calibri"/>
        <family val="2"/>
      </rPr>
      <t>bc</t>
    </r>
    <r>
      <rPr>
        <sz val="9"/>
        <rFont val="Calibri"/>
        <family val="2"/>
      </rPr>
      <t xml:space="preserve"> w szt. </t>
    </r>
  </si>
  <si>
    <r>
      <t>Agricultural tractors (as of June)</t>
    </r>
    <r>
      <rPr>
        <i/>
        <vertAlign val="superscript"/>
        <sz val="9"/>
        <rFont val="Calibri"/>
        <family val="2"/>
      </rPr>
      <t xml:space="preserve"> </t>
    </r>
    <r>
      <rPr>
        <i/>
        <sz val="9"/>
        <rFont val="Calibri"/>
        <family val="2"/>
      </rPr>
      <t>per 100 ha 
  of agricultural land</t>
    </r>
    <r>
      <rPr>
        <i/>
        <vertAlign val="superscript"/>
        <sz val="9"/>
        <rFont val="Calibri"/>
        <family val="2"/>
      </rPr>
      <t>bc</t>
    </r>
    <r>
      <rPr>
        <i/>
        <sz val="9"/>
        <rFont val="Calibri"/>
        <family val="2"/>
      </rPr>
      <t xml:space="preserve"> in units</t>
    </r>
  </si>
  <si>
    <r>
      <t>SOWN  AREA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</si>
  <si>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>pastewne</t>
    </r>
    <r>
      <rPr>
        <i/>
        <vertAlign val="superscript"/>
        <sz val="9"/>
        <color theme="1"/>
        <rFont val="Calibri"/>
        <family val="2"/>
      </rPr>
      <t>b</t>
    </r>
  </si>
  <si>
    <r>
      <t>feed</t>
    </r>
    <r>
      <rPr>
        <i/>
        <vertAlign val="superscript"/>
        <sz val="9"/>
        <color theme="1"/>
        <rFont val="Calibri"/>
        <family val="2"/>
      </rPr>
      <t>b</t>
    </r>
  </si>
  <si>
    <r>
      <t>Pozostałe uprawy</t>
    </r>
    <r>
      <rPr>
        <i/>
        <vertAlign val="superscript"/>
        <sz val="9"/>
        <color theme="1"/>
        <rFont val="Calibri"/>
        <family val="2"/>
      </rPr>
      <t>c</t>
    </r>
  </si>
  <si>
    <r>
      <t>Other crops</t>
    </r>
    <r>
      <rPr>
        <i/>
        <vertAlign val="superscript"/>
        <sz val="9"/>
        <color theme="1"/>
        <rFont val="Calibri"/>
        <family val="2"/>
      </rPr>
      <t>c</t>
    </r>
  </si>
  <si>
    <r>
      <t>pastewne</t>
    </r>
    <r>
      <rPr>
        <i/>
        <vertAlign val="superscript"/>
        <sz val="9"/>
        <color theme="1"/>
        <rFont val="Calibri"/>
        <family val="2"/>
      </rPr>
      <t>a</t>
    </r>
  </si>
  <si>
    <r>
      <t>Ziemniaki</t>
    </r>
    <r>
      <rPr>
        <i/>
        <vertAlign val="superscript"/>
        <sz val="9"/>
        <color theme="1"/>
        <rFont val="Calibri"/>
        <family val="2"/>
      </rPr>
      <t>b</t>
    </r>
  </si>
  <si>
    <r>
      <t>feed</t>
    </r>
    <r>
      <rPr>
        <i/>
        <vertAlign val="superscript"/>
        <sz val="9"/>
        <color theme="1"/>
        <rFont val="Calibri"/>
        <family val="2"/>
      </rPr>
      <t>a</t>
    </r>
  </si>
  <si>
    <r>
      <t>Potatoes</t>
    </r>
    <r>
      <rPr>
        <i/>
        <vertAlign val="superscript"/>
        <sz val="9"/>
        <color theme="1"/>
        <rFont val="Calibri"/>
        <family val="2"/>
      </rPr>
      <t>b</t>
    </r>
  </si>
  <si>
    <r>
      <t>Pozostałe</t>
    </r>
    <r>
      <rPr>
        <i/>
        <vertAlign val="superscript"/>
        <sz val="9"/>
        <rFont val="Calibri"/>
        <family val="2"/>
      </rPr>
      <t>b</t>
    </r>
  </si>
  <si>
    <r>
      <t>Others</t>
    </r>
    <r>
      <rPr>
        <i/>
        <vertAlign val="superscript"/>
        <sz val="9"/>
        <rFont val="Calibri"/>
        <family val="2"/>
      </rPr>
      <t>b</t>
    </r>
  </si>
  <si>
    <r>
      <t>Maliny</t>
    </r>
    <r>
      <rPr>
        <i/>
        <vertAlign val="superscript"/>
        <sz val="9"/>
        <rFont val="Calibri"/>
        <family val="2"/>
      </rPr>
      <t>b</t>
    </r>
  </si>
  <si>
    <r>
      <t>Pozostałe</t>
    </r>
    <r>
      <rPr>
        <i/>
        <vertAlign val="superscript"/>
        <sz val="9"/>
        <rFont val="Calibri"/>
        <family val="2"/>
      </rPr>
      <t>c</t>
    </r>
  </si>
  <si>
    <r>
      <t>Raspberries</t>
    </r>
    <r>
      <rPr>
        <i/>
        <vertAlign val="superscript"/>
        <sz val="9"/>
        <rFont val="Calibri"/>
        <family val="2"/>
      </rPr>
      <t>b</t>
    </r>
  </si>
  <si>
    <r>
      <t>Others</t>
    </r>
    <r>
      <rPr>
        <i/>
        <vertAlign val="superscript"/>
        <sz val="9"/>
        <rFont val="Calibri"/>
        <family val="2"/>
      </rPr>
      <t>c</t>
    </r>
  </si>
  <si>
    <r>
      <t>POULTRY  STOCKS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</si>
  <si>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>PRODUCTION  OF  ANIMALS  FOR  SLAUGHTER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</si>
  <si>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>PRODUCTION  OF  MEAT</t>
    </r>
    <r>
      <rPr>
        <i/>
        <vertAlign val="superscript"/>
        <sz val="10"/>
        <color theme="1"/>
        <rFont val="Calibri"/>
        <family val="2"/>
        <scheme val="minor"/>
      </rPr>
      <t>a</t>
    </r>
    <r>
      <rPr>
        <i/>
        <sz val="10"/>
        <color theme="1"/>
        <rFont val="Calibri"/>
        <family val="2"/>
        <scheme val="minor"/>
      </rPr>
      <t>,  FATS  AND  PLUCK</t>
    </r>
  </si>
  <si>
    <r>
      <t>VALUE  OF  AGRICULTURAL  PRODUCTS  PROCUREMENT  (current  prices</t>
    </r>
    <r>
      <rPr>
        <i/>
        <vertAlign val="superscript"/>
        <sz val="10"/>
        <color theme="1"/>
        <rFont val="Calibri"/>
        <family val="2"/>
        <scheme val="minor"/>
      </rPr>
      <t>a</t>
    </r>
    <r>
      <rPr>
        <i/>
        <sz val="10"/>
        <color theme="1"/>
        <rFont val="Calibri"/>
        <family val="2"/>
        <scheme val="minor"/>
      </rPr>
      <t>)</t>
    </r>
  </si>
  <si>
    <r>
      <t>Żywiec rzeźny</t>
    </r>
    <r>
      <rPr>
        <i/>
        <vertAlign val="superscript"/>
        <sz val="9"/>
        <rFont val="Calibri"/>
        <family val="2"/>
      </rPr>
      <t>b</t>
    </r>
  </si>
  <si>
    <r>
      <t>Animals for slaughter</t>
    </r>
    <r>
      <rPr>
        <i/>
        <vertAlign val="superscript"/>
        <sz val="9"/>
        <color theme="1"/>
        <rFont val="Calibri"/>
        <family val="2"/>
      </rPr>
      <t>b</t>
    </r>
  </si>
  <si>
    <r>
      <t>Żywiec rzeźny</t>
    </r>
    <r>
      <rPr>
        <i/>
        <vertAlign val="superscript"/>
        <sz val="9"/>
        <rFont val="Calibri"/>
        <family val="2"/>
      </rPr>
      <t>a</t>
    </r>
    <r>
      <rPr>
        <sz val="9"/>
        <color theme="1"/>
        <rFont val="Calibri"/>
        <family val="2"/>
      </rPr>
      <t xml:space="preserve"> w t</t>
    </r>
  </si>
  <si>
    <r>
      <t>Animals for slaughter</t>
    </r>
    <r>
      <rPr>
        <i/>
        <vertAlign val="superscript"/>
        <sz val="9"/>
        <color theme="1"/>
        <rFont val="Calibri"/>
        <family val="2"/>
      </rPr>
      <t>a</t>
    </r>
    <r>
      <rPr>
        <i/>
        <sz val="9"/>
        <color theme="1"/>
        <rFont val="Calibri"/>
        <family val="2"/>
      </rPr>
      <t xml:space="preserve"> in t</t>
    </r>
  </si>
  <si>
    <r>
      <t>Żywiec rzeźny w przeliczeniu na mięso  
 (łącznie z tłuszczami)</t>
    </r>
    <r>
      <rPr>
        <vertAlign val="superscript"/>
        <sz val="9"/>
        <color theme="1"/>
        <rFont val="Calibri"/>
        <family val="2"/>
      </rPr>
      <t>b</t>
    </r>
    <r>
      <rPr>
        <sz val="9"/>
        <color theme="1"/>
        <rFont val="Calibri"/>
        <family val="2"/>
      </rPr>
      <t xml:space="preserve"> w t</t>
    </r>
  </si>
  <si>
    <r>
      <t>Animals for slaughter in terms of meat 
 (including fats)</t>
    </r>
    <r>
      <rPr>
        <i/>
        <vertAlign val="superscript"/>
        <sz val="9"/>
        <color theme="1"/>
        <rFont val="Calibri"/>
        <family val="2"/>
      </rPr>
      <t>b</t>
    </r>
    <r>
      <rPr>
        <i/>
        <sz val="9"/>
        <color theme="1"/>
        <rFont val="Calibri"/>
        <family val="2"/>
      </rPr>
      <t xml:space="preserve"> in t</t>
    </r>
  </si>
  <si>
    <r>
      <t>STRUCTURE  OF  GROSS  AND  MARKET  AGRICULTURAL  OUTPUT  (constant  prices</t>
    </r>
    <r>
      <rPr>
        <i/>
        <vertAlign val="superscript"/>
        <sz val="10"/>
        <color theme="1"/>
        <rFont val="Calibri"/>
        <family val="2"/>
        <scheme val="minor"/>
      </rPr>
      <t>a</t>
    </r>
    <r>
      <rPr>
        <i/>
        <sz val="10"/>
        <color theme="1"/>
        <rFont val="Calibri"/>
        <family val="2"/>
        <scheme val="minor"/>
      </rPr>
      <t>)</t>
    </r>
  </si>
  <si>
    <r>
      <t>Żywiec rzeźny</t>
    </r>
    <r>
      <rPr>
        <i/>
        <vertAlign val="superscript"/>
        <sz val="9"/>
        <rFont val="Calibri"/>
        <family val="2"/>
        <scheme val="minor"/>
      </rPr>
      <t>b</t>
    </r>
  </si>
  <si>
    <r>
      <t>Animals for slaughter</t>
    </r>
    <r>
      <rPr>
        <i/>
        <vertAlign val="superscript"/>
        <sz val="9"/>
        <rFont val="Calibri"/>
        <family val="2"/>
        <scheme val="minor"/>
      </rPr>
      <t>b</t>
    </r>
  </si>
  <si>
    <r>
      <t>Nawozy mineralne lub chemiczne</t>
    </r>
    <r>
      <rPr>
        <b/>
        <vertAlign val="superscript"/>
        <sz val="9"/>
        <color theme="1"/>
        <rFont val="Calibri"/>
        <family val="2"/>
        <scheme val="minor"/>
      </rPr>
      <t>a</t>
    </r>
  </si>
  <si>
    <r>
      <t>Mineral or chemical fertilizers</t>
    </r>
    <r>
      <rPr>
        <b/>
        <i/>
        <vertAlign val="superscript"/>
        <sz val="9"/>
        <color theme="1"/>
        <rFont val="Calibri"/>
        <family val="2"/>
        <scheme val="minor"/>
      </rPr>
      <t>a</t>
    </r>
  </si>
  <si>
    <r>
      <t>Nawozy wapniowe</t>
    </r>
    <r>
      <rPr>
        <b/>
        <vertAlign val="superscript"/>
        <sz val="9"/>
        <color theme="1"/>
        <rFont val="Calibri"/>
        <family val="2"/>
      </rPr>
      <t>b</t>
    </r>
  </si>
  <si>
    <r>
      <t>Lime fertilizers</t>
    </r>
    <r>
      <rPr>
        <b/>
        <i/>
        <vertAlign val="superscript"/>
        <sz val="9"/>
        <color theme="1"/>
        <rFont val="Calibri"/>
        <family val="2"/>
      </rPr>
      <t>b</t>
    </r>
  </si>
  <si>
    <r>
      <t>Bydło</t>
    </r>
    <r>
      <rPr>
        <i/>
        <vertAlign val="superscript"/>
        <sz val="9"/>
        <color theme="1"/>
        <rFont val="Calibri"/>
        <family val="2"/>
        <scheme val="minor"/>
      </rPr>
      <t>a</t>
    </r>
  </si>
  <si>
    <r>
      <t>Trzoda chlewna</t>
    </r>
    <r>
      <rPr>
        <i/>
        <vertAlign val="superscript"/>
        <sz val="9"/>
        <color theme="1"/>
        <rFont val="Calibri"/>
        <family val="2"/>
        <scheme val="minor"/>
      </rPr>
      <t>a</t>
    </r>
  </si>
  <si>
    <r>
      <t>Drób</t>
    </r>
    <r>
      <rPr>
        <i/>
        <vertAlign val="superscript"/>
        <sz val="9"/>
        <color theme="1"/>
        <rFont val="Calibri"/>
        <family val="2"/>
        <scheme val="minor"/>
      </rPr>
      <t>a</t>
    </r>
  </si>
  <si>
    <r>
      <t>Pigs</t>
    </r>
    <r>
      <rPr>
        <i/>
        <vertAlign val="superscript"/>
        <sz val="9"/>
        <color theme="1"/>
        <rFont val="Calibri"/>
        <family val="2"/>
      </rPr>
      <t>a</t>
    </r>
  </si>
  <si>
    <r>
      <t>Cattle</t>
    </r>
    <r>
      <rPr>
        <i/>
        <vertAlign val="superscript"/>
        <sz val="9"/>
        <color theme="1"/>
        <rFont val="Calibri"/>
        <family val="2"/>
        <scheme val="minor"/>
      </rPr>
      <t>a</t>
    </r>
  </si>
  <si>
    <r>
      <t>Poultry</t>
    </r>
    <r>
      <rPr>
        <i/>
        <vertAlign val="superscript"/>
        <sz val="9"/>
        <color theme="1"/>
        <rFont val="Calibri"/>
        <family val="2"/>
      </rPr>
      <t>a</t>
    </r>
  </si>
  <si>
    <r>
      <t>Użytki rolne</t>
    </r>
    <r>
      <rPr>
        <i/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
w ha
</t>
    </r>
    <r>
      <rPr>
        <i/>
        <sz val="9"/>
        <color indexed="8"/>
        <rFont val="Calibri"/>
        <family val="2"/>
      </rPr>
      <t>Agricultural land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
in ha</t>
    </r>
  </si>
  <si>
    <r>
      <t>ziemniaki</t>
    </r>
    <r>
      <rPr>
        <i/>
        <vertAlign val="superscript"/>
        <sz val="9"/>
        <color theme="1"/>
        <rFont val="Calibri"/>
        <family val="2"/>
        <scheme val="minor"/>
      </rPr>
      <t>b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potatoes</t>
    </r>
    <r>
      <rPr>
        <i/>
        <vertAlign val="superscript"/>
        <sz val="9"/>
        <color indexed="8"/>
        <rFont val="Calibri"/>
        <family val="2"/>
      </rPr>
      <t>b</t>
    </r>
  </si>
  <si>
    <r>
      <t>Bydło</t>
    </r>
    <r>
      <rPr>
        <i/>
        <vertAlign val="superscript"/>
        <sz val="9"/>
        <color theme="1"/>
        <rFont val="Calibri"/>
        <family val="2"/>
        <scheme val="minor"/>
      </rPr>
      <t>a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na 100 ha  użytków rolnych</t>
    </r>
    <r>
      <rPr>
        <i/>
        <vertAlign val="superscript"/>
        <sz val="9"/>
        <color theme="1"/>
        <rFont val="Calibri"/>
        <family val="2"/>
        <scheme val="minor"/>
      </rPr>
      <t>ab</t>
    </r>
    <r>
      <rPr>
        <sz val="9"/>
        <color theme="1"/>
        <rFont val="Calibri"/>
        <family val="2"/>
        <scheme val="minor"/>
      </rPr>
      <t xml:space="preserve"> w szt.
Cattle</t>
    </r>
    <r>
      <rPr>
        <vertAlign val="superscript"/>
        <sz val="9"/>
        <color theme="1"/>
        <rFont val="Calibri"/>
        <family val="2"/>
        <scheme val="minor"/>
      </rPr>
      <t xml:space="preserve">a </t>
    </r>
    <r>
      <rPr>
        <sz val="9"/>
        <color theme="1"/>
        <rFont val="Calibri"/>
        <family val="2"/>
        <scheme val="minor"/>
      </rPr>
      <t>per 100 ha of agricultural land</t>
    </r>
    <r>
      <rPr>
        <vertAlign val="superscript"/>
        <sz val="9"/>
        <color theme="1"/>
        <rFont val="Calibri"/>
        <family val="2"/>
        <scheme val="minor"/>
      </rPr>
      <t xml:space="preserve">ab </t>
    </r>
    <r>
      <rPr>
        <sz val="9"/>
        <color theme="1"/>
        <rFont val="Calibri"/>
        <family val="2"/>
        <scheme val="minor"/>
      </rPr>
      <t>in heads</t>
    </r>
  </si>
  <si>
    <r>
      <t>Trzoda chlewna</t>
    </r>
    <r>
      <rPr>
        <b/>
        <i/>
        <vertAlign val="superscript"/>
        <sz val="9"/>
        <color theme="1"/>
        <rFont val="Calibri"/>
        <family val="2"/>
        <scheme val="minor"/>
      </rPr>
      <t>a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na 100 ha  użytków rolnych</t>
    </r>
    <r>
      <rPr>
        <i/>
        <vertAlign val="superscript"/>
        <sz val="9"/>
        <color theme="1"/>
        <rFont val="Calibri"/>
        <family val="2"/>
        <scheme val="minor"/>
      </rPr>
      <t>ab</t>
    </r>
    <r>
      <rPr>
        <sz val="9"/>
        <color theme="1"/>
        <rFont val="Calibri"/>
        <family val="2"/>
        <scheme val="minor"/>
      </rPr>
      <t xml:space="preserve"> w szt.
Pigs</t>
    </r>
    <r>
      <rPr>
        <vertAlign val="superscript"/>
        <sz val="9"/>
        <color theme="1"/>
        <rFont val="Calibri"/>
        <family val="2"/>
        <scheme val="minor"/>
      </rPr>
      <t xml:space="preserve">a </t>
    </r>
    <r>
      <rPr>
        <sz val="9"/>
        <color theme="1"/>
        <rFont val="Calibri"/>
        <family val="2"/>
        <scheme val="minor"/>
      </rPr>
      <t>per 100 ha of agricultural land</t>
    </r>
    <r>
      <rPr>
        <vertAlign val="superscript"/>
        <sz val="9"/>
        <color theme="1"/>
        <rFont val="Calibri"/>
        <family val="2"/>
        <scheme val="minor"/>
      </rPr>
      <t xml:space="preserve">ab </t>
    </r>
    <r>
      <rPr>
        <sz val="9"/>
        <color theme="1"/>
        <rFont val="Calibri"/>
        <family val="2"/>
        <scheme val="minor"/>
      </rPr>
      <t>in heads</t>
    </r>
  </si>
  <si>
    <r>
      <t>Zużycie nawozów
mineralnych lub chemicznych</t>
    </r>
    <r>
      <rPr>
        <i/>
        <vertAlign val="super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
na 1 ha użytków rolnych</t>
    </r>
    <r>
      <rPr>
        <i/>
        <vertAlign val="super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w kg  </t>
    </r>
    <r>
      <rPr>
        <sz val="9"/>
        <color indexed="8"/>
        <rFont val="Calibri"/>
        <family val="2"/>
      </rPr>
      <t xml:space="preserve"> 
</t>
    </r>
    <r>
      <rPr>
        <i/>
        <sz val="9"/>
        <color indexed="8"/>
        <rFont val="Calibri"/>
        <family val="2"/>
      </rPr>
      <t>Consumption 
of mineral or chemical 
fertilizers</t>
    </r>
    <r>
      <rPr>
        <i/>
        <vertAlign val="superscript"/>
        <sz val="9"/>
        <color indexed="8"/>
        <rFont val="Calibri"/>
        <family val="2"/>
      </rPr>
      <t>b</t>
    </r>
    <r>
      <rPr>
        <i/>
        <sz val="9"/>
        <color indexed="8"/>
        <rFont val="Calibri"/>
        <family val="2"/>
      </rPr>
      <t xml:space="preserve">         per 1 ha
of agricultural land</t>
    </r>
    <r>
      <rPr>
        <i/>
        <vertAlign val="superscript"/>
        <sz val="9"/>
        <color indexed="8"/>
        <rFont val="Calibri"/>
        <family val="2"/>
      </rPr>
      <t xml:space="preserve">a </t>
    </r>
    <r>
      <rPr>
        <i/>
        <sz val="9"/>
        <color indexed="8"/>
        <rFont val="Calibri"/>
        <family val="2"/>
      </rPr>
      <t>in kg</t>
    </r>
  </si>
  <si>
    <r>
      <t>Globalna produkcja rolnicza w 2014 r.
(ceny stałe 2013 r.) 
na 1 ha użytków rolnych</t>
    </r>
    <r>
      <rPr>
        <i/>
        <vertAlign val="superscript"/>
        <sz val="9"/>
        <color theme="1"/>
        <rFont val="Calibri"/>
        <family val="2"/>
        <scheme val="minor"/>
      </rPr>
      <t>a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w zł
Gross a</t>
    </r>
    <r>
      <rPr>
        <i/>
        <sz val="9"/>
        <color indexed="8"/>
        <rFont val="Calibri"/>
        <family val="2"/>
      </rPr>
      <t>gricultural output in 2014
(constant prices 2013)
per 1 ha of agricultural
land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 in zl</t>
    </r>
  </si>
  <si>
    <t>Stan w miesiącu</t>
  </si>
  <si>
    <t>As of month</t>
  </si>
  <si>
    <t>2013=100</t>
  </si>
  <si>
    <t>TABL. 3.  POWIERZCHNIA  ZASIEWÓW</t>
  </si>
  <si>
    <t>TABL. 4.  PLONY  GŁÓWNYCH  ZIEMIOPŁODÓW</t>
  </si>
  <si>
    <t>TABL. 5.  ZBIORY  GŁÓWNYCH  ZIEMIOPŁODÓW</t>
  </si>
  <si>
    <t>TABL. 6.  PRODUKCJA  SIANA  Z  ŁĄK  TRWAŁYCH  WEDŁUG  POKOSÓW</t>
  </si>
  <si>
    <t>TABL. 10.  POGŁOWIE  BYDŁA  I  OWIEC</t>
  </si>
  <si>
    <t>TABL. 11.  POGŁOWIE  TRZODY  CHLEWNEJ</t>
  </si>
  <si>
    <t>TABL. 12.  POGŁOWIE  DROBIU</t>
  </si>
  <si>
    <t>TABL. 13.  PRODUKCJA  ŻYWCA  RZEŹNEGO</t>
  </si>
  <si>
    <t>TABL. 14.  PRODUKCJA  MIĘSA,  TŁUSZCZÓW  I  PODROBÓW</t>
  </si>
  <si>
    <t xml:space="preserve">TABL. 15.  PRODUKCJA  MLEKA  KROWIEGO,  JAJ  KURZYCH  I  WEŁNY  OWCZEJ  NIEPRANEJ </t>
  </si>
  <si>
    <t>TABL. 16.  WARTOŚĆ  SKUPU  PRODUKTÓW  ROLNYCH  (ceny bieżące)</t>
  </si>
  <si>
    <t xml:space="preserve">TABL. 17.  SKUP  WAŻNIEJSZYCH  PRODUKTÓW  ROLNYCH </t>
  </si>
  <si>
    <t>TABL. 18.  PRZECIĘTNE  CENY  SKUPU  WAŻNIEJSZYCH  PRODUKTÓW  ROLNYCH</t>
  </si>
  <si>
    <t>TABL. 19.  PRZECIĘTNE  CENY  UZYSKIWANE  PRZEZ  ROLNIKÓW  NA  TARGOWISKACH  WEDŁUG  MIESIĘCY</t>
  </si>
  <si>
    <t>TABL. 20.  RELACJE  CEN  WYBRANYCH  PRODUKTÓW  ROLNYCH  WEDŁUG  MIESIĘCY</t>
  </si>
  <si>
    <t>TABL. 21.  DYNAMIKA  GLOBALNEJ,  KOŃCOWEJ  I  TOWAROWEJ  PRODUKCJI  ROLNICZEJ  (ceny  stałe)</t>
  </si>
  <si>
    <t>TABL. 22.  STRUKTURA  GLOBALNEJ  I  TOWAROWEJ  PRODUKCJI  ROLNICZEJ  (ceny  stałe)</t>
  </si>
  <si>
    <t>TABL. 23.  TEMPERATURA  POWIETRZA  I  OPADY  ATMOSFERYCZNE</t>
  </si>
  <si>
    <t>TABL. 24.  ZUŻYCIE  NAWOZÓW  MINERALNYCH  LUB  CHEMICZNYCH  ORAZ  WAPNIOWYCH  W  PRZELICZENIU  NA  CZYSTY  SKŁADNIK</t>
  </si>
  <si>
    <t>TABL. 25.  MELIORACJE  UŻYTKÓW  ROLNYCH</t>
  </si>
  <si>
    <t>TABL. 26.  PRZECIĘTNE  CENY  GRUNTÓW  ORNYCH  I  ŁĄK  W  OBROCIE  PRYWATNYM</t>
  </si>
  <si>
    <t>TABL. 27.  UDZIAŁ  GOSPODARSTW  INDYWIDUALNYCH  W  ROLNICTWIE  OGÓŁEM</t>
  </si>
  <si>
    <t>TABL. 28.  WARMIŃSKO-MAZURSKIE  NA  TLE  KRAJU  W  2015 R.</t>
  </si>
  <si>
    <r>
      <t>TABL. 3.  POWIERZCHNIA  ZASIEWÓW</t>
    </r>
    <r>
      <rPr>
        <b/>
        <i/>
        <vertAlign val="superscript"/>
        <sz val="10"/>
        <color theme="1"/>
        <rFont val="Calibri"/>
        <family val="2"/>
        <scheme val="minor"/>
      </rPr>
      <t>a</t>
    </r>
  </si>
  <si>
    <r>
      <t>TABL. 12.  POGŁOWIE  DROBIU</t>
    </r>
    <r>
      <rPr>
        <b/>
        <i/>
        <vertAlign val="superscript"/>
        <sz val="10"/>
        <color theme="1"/>
        <rFont val="Calibri"/>
        <family val="2"/>
        <scheme val="minor"/>
      </rPr>
      <t>a</t>
    </r>
  </si>
  <si>
    <r>
      <t>TABL. 13.  PRODUKCJA  ŻYWCA  RZEŹNEGO</t>
    </r>
    <r>
      <rPr>
        <b/>
        <vertAlign val="superscript"/>
        <sz val="10"/>
        <color theme="1"/>
        <rFont val="Calibri"/>
        <family val="2"/>
        <scheme val="minor"/>
      </rPr>
      <t>a</t>
    </r>
  </si>
  <si>
    <r>
      <t>TABL. 14.  PRODUKCJA  MIĘSA</t>
    </r>
    <r>
      <rPr>
        <b/>
        <vertAlign val="super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,  TŁUSZCZÓW  I  PODROBÓW</t>
    </r>
  </si>
  <si>
    <r>
      <t>TABL. 16.  WARTOŚĆ  SKUPU  PRODUKTÓW  ROLNYCH  (ceny bieżące</t>
    </r>
    <r>
      <rPr>
        <b/>
        <vertAlign val="super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</si>
  <si>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t>TABL. 17.  SKUP  WAŻNIEJSZYCH  PRODUKTÓW  ROLNYCH</t>
  </si>
  <si>
    <r>
      <t>TABL. 22.  STRUKTURA  GLOBALNEJ  I  TOWAROWEJ  PRODUKCJI  ROLNICZEJ  (ceny  stałe</t>
    </r>
    <r>
      <rPr>
        <b/>
        <vertAlign val="super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</si>
  <si>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t>TABL. 28.  WARMIŃSKO-MAZURSKIE  NA  TLE  KRAJU  W  2015 R. (cd.)</t>
  </si>
  <si>
    <t>TABL. 28.  WARMIŃSKO-MAZURSKIE  NA  TLE  KRAJU  W  2015 R. (dok.)</t>
  </si>
  <si>
    <r>
      <rPr>
        <i/>
        <sz val="8"/>
        <color theme="1"/>
        <rFont val="Calibri"/>
        <family val="2"/>
      </rPr>
      <t>a</t>
    </r>
    <r>
      <rPr>
        <sz val="8"/>
        <color theme="1"/>
        <rFont val="Calibri"/>
        <family val="2"/>
      </rPr>
      <t xml:space="preserve"> Stan w czerwcu. </t>
    </r>
  </si>
  <si>
    <t>a As of June.</t>
  </si>
  <si>
    <r>
      <t>Produkcja żywca rzeźnego 
w przeliczeniu        na mięso</t>
    </r>
    <r>
      <rPr>
        <i/>
        <vertAlign val="super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
na 1 ha użytków rolnych</t>
    </r>
    <r>
      <rPr>
        <i/>
        <vertAlign val="superscript"/>
        <sz val="9"/>
        <color theme="1"/>
        <rFont val="Calibri"/>
        <family val="2"/>
        <scheme val="minor"/>
      </rPr>
      <t>ab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</rPr>
      <t xml:space="preserve">w kg w 2014 r.
</t>
    </r>
    <r>
      <rPr>
        <i/>
        <sz val="9"/>
        <color indexed="8"/>
        <rFont val="Calibri"/>
        <family val="2"/>
      </rPr>
      <t>Production of animals 
for slaughter 
 in terms of meat</t>
    </r>
    <r>
      <rPr>
        <i/>
        <vertAlign val="superscript"/>
        <sz val="9"/>
        <color indexed="8"/>
        <rFont val="Calibri"/>
        <family val="2"/>
      </rPr>
      <t>c</t>
    </r>
    <r>
      <rPr>
        <i/>
        <sz val="9"/>
        <color indexed="8"/>
        <rFont val="Calibri"/>
        <family val="2"/>
      </rPr>
      <t xml:space="preserve">
per 1 ha of agricultural 
land</t>
    </r>
    <r>
      <rPr>
        <i/>
        <vertAlign val="superscript"/>
        <sz val="9"/>
        <color indexed="8"/>
        <rFont val="Calibri"/>
        <family val="2"/>
      </rPr>
      <t>ab</t>
    </r>
    <r>
      <rPr>
        <i/>
        <sz val="9"/>
        <color indexed="8"/>
        <rFont val="Calibri"/>
        <family val="2"/>
      </rPr>
      <t xml:space="preserve"> in kg in 2014</t>
    </r>
  </si>
  <si>
    <r>
      <t xml:space="preserve">Przeciętny roczny 
udój mleka
od 1 krowy w l w 2014 r.
</t>
    </r>
    <r>
      <rPr>
        <i/>
        <sz val="9"/>
        <color indexed="8"/>
        <rFont val="Calibri"/>
        <family val="2"/>
      </rPr>
      <t>Average annual 
quantity of milk
per cow in l in 2014</t>
    </r>
  </si>
  <si>
    <t>bydło:</t>
  </si>
  <si>
    <r>
      <t>Zwierzęta gospodarskie (stan w czerwcu)</t>
    </r>
    <r>
      <rPr>
        <i/>
        <vertAlign val="superscript"/>
        <sz val="9"/>
        <rFont val="Calibri"/>
        <family val="2"/>
      </rPr>
      <t>c</t>
    </r>
    <r>
      <rPr>
        <sz val="9"/>
        <rFont val="Calibri"/>
        <family val="2"/>
      </rPr>
      <t>:</t>
    </r>
  </si>
  <si>
    <t>trzoda chlewna:</t>
  </si>
  <si>
    <t>cattle:</t>
  </si>
  <si>
    <r>
      <t>Livestock (as of June)</t>
    </r>
    <r>
      <rPr>
        <i/>
        <vertAlign val="superscript"/>
        <sz val="9"/>
        <rFont val="Calibri"/>
        <family val="2"/>
      </rPr>
      <t>c</t>
    </r>
    <r>
      <rPr>
        <i/>
        <sz val="9"/>
        <rFont val="Calibri"/>
        <family val="2"/>
      </rPr>
      <t xml:space="preserve">: </t>
    </r>
  </si>
  <si>
    <t>pigs:</t>
  </si>
  <si>
    <r>
      <t xml:space="preserve"> </t>
    </r>
    <r>
      <rPr>
        <i/>
        <sz val="8"/>
        <rFont val="Calibri"/>
        <family val="2"/>
      </rPr>
      <t>f</t>
    </r>
    <r>
      <rPr>
        <sz val="8"/>
        <rFont val="Calibri"/>
        <family val="2"/>
      </rPr>
      <t xml:space="preserve"> Dotyczy mięsa: wołowego, cielęcego, wieprzowego, baraniego, końskiego, drobiowego, koziego, króliczego i dziczyzny; w wadze poubojowej ciepłej. </t>
    </r>
    <r>
      <rPr>
        <i/>
        <sz val="8"/>
        <rFont val="Calibri"/>
        <family val="2"/>
      </rPr>
      <t>g</t>
    </r>
    <r>
      <rPr>
        <sz val="8"/>
        <rFont val="Calibri"/>
        <family val="2"/>
      </rPr>
      <t xml:space="preserve"> W roku gospodarczym. </t>
    </r>
    <r>
      <rPr>
        <i/>
        <sz val="8"/>
        <rFont val="Calibri"/>
        <family val="2"/>
      </rPr>
      <t>h</t>
    </r>
    <r>
      <rPr>
        <sz val="8"/>
        <rFont val="Calibri"/>
        <family val="2"/>
      </rPr>
      <t xml:space="preserve"> Stan w końcu lipca. </t>
    </r>
  </si>
  <si>
    <t>activities on a small scale. c In 2010 data of the Agricultural Census.  d Since 2010 excluding permanent crops, kitchen gardens as well as area intended for ploughing (green fertilizers). e Including kitchen gardens.</t>
  </si>
  <si>
    <t xml:space="preserve">f Concerns meat: beef, veal, pork, mutton, horseflesh, poultry, goat, rabbit and game; in post-slaughter warm weight. g In farming year. h As of the end of July. </t>
  </si>
  <si>
    <r>
      <t>609,0</t>
    </r>
    <r>
      <rPr>
        <i/>
        <vertAlign val="superscript"/>
        <sz val="9"/>
        <color theme="1"/>
        <rFont val="Calibri"/>
        <family val="2"/>
        <scheme val="minor"/>
      </rPr>
      <t>h</t>
    </r>
  </si>
  <si>
    <r>
      <t>52,7</t>
    </r>
    <r>
      <rPr>
        <i/>
        <vertAlign val="superscript"/>
        <sz val="9"/>
        <color theme="1"/>
        <rFont val="Calibri"/>
        <family val="2"/>
        <scheme val="minor"/>
      </rPr>
      <t>h</t>
    </r>
  </si>
  <si>
    <r>
      <t>546,8</t>
    </r>
    <r>
      <rPr>
        <i/>
        <vertAlign val="superscript"/>
        <sz val="9"/>
        <color theme="1"/>
        <rFont val="Calibri"/>
        <family val="2"/>
        <scheme val="minor"/>
      </rPr>
      <t>h</t>
    </r>
  </si>
  <si>
    <r>
      <t>58,1</t>
    </r>
    <r>
      <rPr>
        <i/>
        <vertAlign val="superscript"/>
        <sz val="9"/>
        <color theme="1"/>
        <rFont val="Calibri"/>
        <family val="2"/>
        <scheme val="minor"/>
      </rPr>
      <t>h</t>
    </r>
  </si>
  <si>
    <r>
      <t>520,2</t>
    </r>
    <r>
      <rPr>
        <i/>
        <vertAlign val="superscript"/>
        <sz val="9"/>
        <color theme="1"/>
        <rFont val="Calibri"/>
        <family val="2"/>
        <scheme val="minor"/>
      </rPr>
      <t>h</t>
    </r>
  </si>
  <si>
    <r>
      <t>51,0</t>
    </r>
    <r>
      <rPr>
        <i/>
        <vertAlign val="superscript"/>
        <sz val="9"/>
        <rFont val="Calibri"/>
        <family val="2"/>
        <scheme val="minor"/>
      </rPr>
      <t>h</t>
    </r>
  </si>
  <si>
    <r>
      <t>POWIERZCHNIA</t>
    </r>
    <r>
      <rPr>
        <i/>
        <vertAlign val="super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 w  ha – stan  w  czerwcu</t>
    </r>
  </si>
  <si>
    <r>
      <t>PLONY</t>
    </r>
    <r>
      <rPr>
        <i/>
        <vertAlign val="super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 z  1  ha  w  dt</t>
    </r>
  </si>
  <si>
    <r>
      <t>AREA</t>
    </r>
    <r>
      <rPr>
        <i/>
        <vertAlign val="superscript"/>
        <sz val="9"/>
        <rFont val="Calibri"/>
        <family val="2"/>
        <scheme val="minor"/>
      </rPr>
      <t>c</t>
    </r>
    <r>
      <rPr>
        <i/>
        <sz val="9"/>
        <rFont val="Calibri"/>
        <family val="2"/>
        <scheme val="minor"/>
      </rPr>
      <t xml:space="preserve">  in  ha – as  of  June</t>
    </r>
  </si>
  <si>
    <r>
      <t>YIELDS</t>
    </r>
    <r>
      <rPr>
        <i/>
        <vertAlign val="superscript"/>
        <sz val="9"/>
        <rFont val="Calibri"/>
        <family val="2"/>
        <scheme val="minor"/>
      </rPr>
      <t>c</t>
    </r>
    <r>
      <rPr>
        <i/>
        <sz val="9"/>
        <rFont val="Calibri"/>
        <family val="2"/>
        <scheme val="minor"/>
      </rPr>
      <t xml:space="preserve">  per  1  ha  in  dt</t>
    </r>
  </si>
  <si>
    <r>
      <t>ZBIORY</t>
    </r>
    <r>
      <rPr>
        <i/>
        <vertAlign val="superscript"/>
        <sz val="9"/>
        <color theme="1"/>
        <rFont val="Calibri"/>
        <family val="2"/>
        <scheme val="minor"/>
      </rPr>
      <t>d</t>
    </r>
    <r>
      <rPr>
        <sz val="9"/>
        <color theme="1"/>
        <rFont val="Calibri"/>
        <family val="2"/>
        <scheme val="minor"/>
      </rPr>
      <t xml:space="preserve">  w  dt </t>
    </r>
  </si>
  <si>
    <r>
      <t>PRODUCTION</t>
    </r>
    <r>
      <rPr>
        <i/>
        <vertAlign val="superscript"/>
        <sz val="9"/>
        <rFont val="Calibri"/>
        <family val="2"/>
        <scheme val="minor"/>
      </rPr>
      <t>d</t>
    </r>
    <r>
      <rPr>
        <i/>
        <sz val="9"/>
        <rFont val="Calibri"/>
        <family val="2"/>
        <scheme val="minor"/>
      </rPr>
      <t xml:space="preserve">  in  dt </t>
    </r>
  </si>
  <si>
    <r>
      <t xml:space="preserve">   a </t>
    </r>
    <r>
      <rPr>
        <sz val="8"/>
        <rFont val="Calibri"/>
        <family val="2"/>
      </rPr>
      <t xml:space="preserve">Łącznie z ogrodami przydomowymi. </t>
    </r>
    <r>
      <rPr>
        <i/>
        <sz val="8"/>
        <rFont val="Calibri"/>
        <family val="2"/>
      </rPr>
      <t xml:space="preserve">b </t>
    </r>
    <r>
      <rPr>
        <sz val="8"/>
        <rFont val="Calibri"/>
        <family val="2"/>
      </rPr>
      <t>Brzoskwinie, morele, orzechy włoskie itp. c W 2014 r. w sadach i poza sadami. W 2015 r. w sadach. d W sadach i poza sadami.</t>
    </r>
  </si>
  <si>
    <t xml:space="preserve">   a  Including kitchen gardens. b Peaches, apricots, walnuts etc. c In 2014 in orchards and exluding orchards. In 2015 in orchards.  d In orchards and exluding orchards.</t>
  </si>
  <si>
    <r>
      <t>POWIERZCHNIA</t>
    </r>
    <r>
      <rPr>
        <i/>
        <vertAlign val="superscript"/>
        <sz val="9"/>
        <color theme="1"/>
        <rFont val="Calibri"/>
        <family val="2"/>
        <scheme val="minor"/>
      </rPr>
      <t>d</t>
    </r>
    <r>
      <rPr>
        <sz val="9"/>
        <color theme="1"/>
        <rFont val="Calibri"/>
        <family val="2"/>
        <scheme val="minor"/>
      </rPr>
      <t xml:space="preserve">  w  ha – stan  w  czerwcu</t>
    </r>
  </si>
  <si>
    <r>
      <t>AREA</t>
    </r>
    <r>
      <rPr>
        <i/>
        <vertAlign val="superscript"/>
        <sz val="9"/>
        <rFont val="Calibri"/>
        <family val="2"/>
        <scheme val="minor"/>
      </rPr>
      <t>d</t>
    </r>
    <r>
      <rPr>
        <i/>
        <sz val="9"/>
        <rFont val="Calibri"/>
        <family val="2"/>
        <scheme val="minor"/>
      </rPr>
      <t xml:space="preserve">  in  ha – as  of  June</t>
    </r>
  </si>
  <si>
    <r>
      <t>PLONY</t>
    </r>
    <r>
      <rPr>
        <i/>
        <vertAlign val="superscript"/>
        <sz val="9"/>
        <color theme="1"/>
        <rFont val="Calibri"/>
        <family val="2"/>
        <scheme val="minor"/>
      </rPr>
      <t>d</t>
    </r>
    <r>
      <rPr>
        <sz val="9"/>
        <color theme="1"/>
        <rFont val="Calibri"/>
        <family val="2"/>
        <scheme val="minor"/>
      </rPr>
      <t xml:space="preserve">  z  1  ha  w  dt</t>
    </r>
  </si>
  <si>
    <r>
      <t>YIELDS</t>
    </r>
    <r>
      <rPr>
        <i/>
        <vertAlign val="superscript"/>
        <sz val="9"/>
        <rFont val="Calibri"/>
        <family val="2"/>
        <scheme val="minor"/>
      </rPr>
      <t>d</t>
    </r>
    <r>
      <rPr>
        <i/>
        <sz val="9"/>
        <rFont val="Calibri"/>
        <family val="2"/>
        <scheme val="minor"/>
      </rPr>
      <t xml:space="preserve">  per  1  ha  in  dt</t>
    </r>
  </si>
  <si>
    <r>
      <t>ZBIORY</t>
    </r>
    <r>
      <rPr>
        <i/>
        <vertAlign val="super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 w  dt </t>
    </r>
  </si>
  <si>
    <r>
      <t>PRODUCTION</t>
    </r>
    <r>
      <rPr>
        <i/>
        <vertAlign val="superscript"/>
        <sz val="9"/>
        <rFont val="Calibri"/>
        <family val="2"/>
        <scheme val="minor"/>
      </rPr>
      <t>e</t>
    </r>
    <r>
      <rPr>
        <i/>
        <sz val="9"/>
        <rFont val="Calibri"/>
        <family val="2"/>
        <scheme val="minor"/>
      </rPr>
      <t xml:space="preserve">  in  dt </t>
    </r>
  </si>
  <si>
    <r>
      <t xml:space="preserve">   a </t>
    </r>
    <r>
      <rPr>
        <sz val="8"/>
        <rFont val="Calibri"/>
        <family val="2"/>
      </rPr>
      <t xml:space="preserve">Łącznie z ogrodami przydomowymi. 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Łącznie z jeżyną bezkolcową. </t>
    </r>
    <r>
      <rPr>
        <i/>
        <sz val="8"/>
        <rFont val="Calibri"/>
        <family val="2"/>
      </rPr>
      <t>c</t>
    </r>
    <r>
      <rPr>
        <sz val="8"/>
        <rFont val="Calibri"/>
        <family val="2"/>
      </rPr>
      <t xml:space="preserve"> Aronia, borówka wysoka, winorośl, leszczyna i inne. d W 2014 r. w sadach i poza sadami (nie dotyczy truskawek i poziomek).</t>
    </r>
  </si>
  <si>
    <t xml:space="preserve"> W 2015 r. w sadach. e W sadach i poza sadami (nie dotyczy truskawek i poziomek).</t>
  </si>
  <si>
    <t xml:space="preserve">   a  Including kitchen gardens. b Including thornless blackberry. c Chokeberry, northern highbush blueberry, vine, filbert and others. d In 2014 in orchards and exluding orchards. In 2015 in orchards. </t>
  </si>
  <si>
    <t>(does not pertain strawberries including wild strawberries). e In orchards and exluding orchards (does not pertain strawberries including wild strawberries.</t>
  </si>
  <si>
    <r>
      <t>TABL. 7.  POWIERZCHNIA,  PLONY  I  ZBIORY  WARZYW  GRUNTOWYCH</t>
    </r>
    <r>
      <rPr>
        <b/>
        <i/>
        <vertAlign val="superscript"/>
        <sz val="10"/>
        <color theme="1"/>
        <rFont val="Calibri"/>
        <family val="2"/>
        <scheme val="minor"/>
      </rPr>
      <t>a</t>
    </r>
  </si>
  <si>
    <r>
      <t>TABL. 8.  POWIERZCHNIA,  PLONY  I  ZBIORY  OWOCÓW  Z  DRZEW</t>
    </r>
    <r>
      <rPr>
        <b/>
        <i/>
        <vertAlign val="superscript"/>
        <sz val="10"/>
        <color theme="1"/>
        <rFont val="Calibri"/>
        <family val="2"/>
        <scheme val="minor"/>
      </rPr>
      <t>a</t>
    </r>
  </si>
  <si>
    <r>
      <t>TABL. 9.  POWIERZCHNIA,  PLONY  I  ZBIORY  Z  KRZEWÓW  OWOCOWYCH  I  PLANTACJI  JAGODOWYCH</t>
    </r>
    <r>
      <rPr>
        <b/>
        <i/>
        <vertAlign val="superscript"/>
        <sz val="10"/>
        <color theme="1"/>
        <rFont val="Calibri"/>
        <family val="2"/>
        <scheme val="minor"/>
      </rPr>
      <t>a</t>
    </r>
  </si>
  <si>
    <r>
      <t>AREA,  YIELDS  AND  PRODUCTION  OF  GROUND  VEGETABLES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</si>
  <si>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>AREA,  YIELDS  AND  PRODUCTION  OF  TREE  FRUIT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</si>
  <si>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>AREA, YIELDS  AND  PRODUCTION  OF  BERRY  FRUITS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</si>
  <si>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t>TABL. 7.  POWIERZCHNIA,  PLONY  I  ZBIORY  WARZYW  GRUNTOWYCH</t>
  </si>
  <si>
    <t xml:space="preserve">AREA,  YIELDS  AND  PRODUCTION  OF  GROUND  VEGETABLES </t>
  </si>
  <si>
    <t>TABL. 8.  POWIERZCHNIA,  PLONY  I  ZBIORY  OWOCÓW  Z  DRZEW</t>
  </si>
  <si>
    <t xml:space="preserve">AREA,  YIELDS  AND  PRODUCTION  OF  FRUIT  TREES  </t>
  </si>
  <si>
    <t>TABL. 9.  POWIERZCHNIA,  PLONY  I  ZBIORY  Z  KRZEWÓW  OWOCOWYCH  I  PLANTACJI  JAGODOWYCH</t>
  </si>
  <si>
    <t>AREA,  YIELDS  AND  PRODUCTION  OF  BERRY  FRUITS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</si>
</sst>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_-* #,##0.0\ _z_ł_-;\-* #,##0.0\ _z_ł_-;_-* &quot;-&quot;??\ _z_ł_-;_-@_-"/>
    <numFmt numFmtId="168" formatCode="_-* #,##0\ _z_ł_-;\-* #,##0\ _z_ł_-;_-* &quot;-&quot;??\ _z_ł_-;_-@_-"/>
  </numFmts>
  <fonts count="66">
    <font>
      <sz val="11"/>
      <color theme="1"/>
      <name val="Czcionka tekstu podstawowego"/>
      <family val="2"/>
    </font>
    <font>
      <sz val="10"/>
      <name val="Arial"/>
      <family val="2"/>
    </font>
    <font>
      <sz val="9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vertAlign val="superscript"/>
      <sz val="9"/>
      <name val="Calibri"/>
      <family val="2"/>
    </font>
    <font>
      <u val="single"/>
      <sz val="7"/>
      <color theme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zcionka tekstu podstawowego"/>
      <family val="2"/>
    </font>
    <font>
      <i/>
      <u val="single"/>
      <sz val="8"/>
      <color theme="10"/>
      <name val="Calibri"/>
      <family val="2"/>
      <scheme val="minor"/>
    </font>
    <font>
      <sz val="8"/>
      <color theme="1"/>
      <name val="Calibri"/>
      <family val="2"/>
    </font>
    <font>
      <b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i/>
      <sz val="10"/>
      <name val="Times New Roman"/>
      <family val="1"/>
    </font>
    <font>
      <sz val="8"/>
      <name val="Calibri"/>
      <family val="2"/>
    </font>
    <font>
      <i/>
      <sz val="8"/>
      <name val="Calibri"/>
      <family val="2"/>
    </font>
    <font>
      <vertAlign val="superscript"/>
      <sz val="9"/>
      <color theme="1"/>
      <name val="Calibri"/>
      <family val="2"/>
      <scheme val="minor"/>
    </font>
    <font>
      <sz val="10"/>
      <name val="Arial CE"/>
      <family val="2"/>
    </font>
    <font>
      <i/>
      <sz val="10"/>
      <name val="Times New Roman CE"/>
      <family val="2"/>
    </font>
    <font>
      <sz val="10"/>
      <name val="Times New Roman CE"/>
      <family val="2"/>
    </font>
    <font>
      <i/>
      <vertAlign val="superscript"/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b/>
      <i/>
      <vertAlign val="superscript"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i/>
      <sz val="8"/>
      <color theme="1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2"/>
      <name val="Arial CE"/>
      <family val="2"/>
    </font>
    <font>
      <vertAlign val="superscript"/>
      <sz val="9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z val="9"/>
      <name val="Calibri"/>
      <family val="2"/>
    </font>
    <font>
      <b/>
      <i/>
      <sz val="9"/>
      <name val="Calibri"/>
      <family val="2"/>
      <scheme val="minor"/>
    </font>
    <font>
      <i/>
      <u val="single"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i/>
      <u val="single"/>
      <sz val="10"/>
      <color theme="1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i/>
      <vertAlign val="superscript"/>
      <sz val="9"/>
      <color theme="1"/>
      <name val="Calibri"/>
      <family val="2"/>
      <scheme val="minor"/>
    </font>
    <font>
      <i/>
      <u val="single"/>
      <sz val="10"/>
      <color rgb="FF0000FF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i/>
      <u val="single"/>
      <sz val="9"/>
      <color theme="10"/>
      <name val="Calibri"/>
      <family val="2"/>
      <scheme val="minor"/>
    </font>
    <font>
      <i/>
      <vertAlign val="superscript"/>
      <sz val="9"/>
      <color rgb="FF000000"/>
      <name val="Calibri"/>
      <family val="2"/>
    </font>
    <font>
      <b/>
      <i/>
      <vertAlign val="superscript"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0" fillId="0" borderId="0">
      <alignment/>
      <protection/>
    </xf>
    <xf numFmtId="0" fontId="33" fillId="0" borderId="0">
      <alignment horizontal="left" indent="1"/>
      <protection/>
    </xf>
    <xf numFmtId="0" fontId="33" fillId="0" borderId="0">
      <alignment horizontal="left" indent="1"/>
      <protection/>
    </xf>
    <xf numFmtId="0" fontId="37" fillId="0" borderId="0">
      <alignment/>
      <protection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0" fontId="51" fillId="0" borderId="0">
      <alignment/>
      <protection/>
    </xf>
  </cellStyleXfs>
  <cellXfs count="470">
    <xf numFmtId="0" fontId="0" fillId="0" borderId="0" xfId="0"/>
    <xf numFmtId="0" fontId="9" fillId="0" borderId="0" xfId="0" applyFont="1"/>
    <xf numFmtId="0" fontId="11" fillId="0" borderId="0" xfId="0" applyFont="1" applyBorder="1" applyAlignment="1">
      <alignment horizontal="right" wrapText="1"/>
    </xf>
    <xf numFmtId="0" fontId="9" fillId="0" borderId="0" xfId="0" applyFont="1" applyBorder="1"/>
    <xf numFmtId="0" fontId="10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0" fontId="18" fillId="0" borderId="0" xfId="0" applyFont="1"/>
    <xf numFmtId="164" fontId="13" fillId="0" borderId="1" xfId="0" applyNumberFormat="1" applyFont="1" applyBorder="1"/>
    <xf numFmtId="2" fontId="10" fillId="0" borderId="1" xfId="0" applyNumberFormat="1" applyFont="1" applyBorder="1" applyAlignment="1">
      <alignment horizontal="right" wrapText="1"/>
    </xf>
    <xf numFmtId="0" fontId="10" fillId="0" borderId="0" xfId="0" applyFont="1"/>
    <xf numFmtId="0" fontId="17" fillId="0" borderId="0" xfId="0" applyFont="1"/>
    <xf numFmtId="0" fontId="19" fillId="0" borderId="0" xfId="0" applyFont="1" applyBorder="1" applyAlignment="1">
      <alignment wrapText="1"/>
    </xf>
    <xf numFmtId="0" fontId="20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165" fontId="10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164" fontId="15" fillId="0" borderId="1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3" fontId="16" fillId="0" borderId="1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left" indent="4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25" fillId="0" borderId="0" xfId="0" applyFont="1" applyBorder="1"/>
    <xf numFmtId="0" fontId="25" fillId="0" borderId="0" xfId="0" applyFont="1" applyBorder="1" applyAlignment="1">
      <alignment horizontal="right" wrapText="1"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164" fontId="11" fillId="0" borderId="0" xfId="0" applyNumberFormat="1" applyFont="1" applyBorder="1" applyAlignment="1">
      <alignment horizontal="right" wrapText="1"/>
    </xf>
    <xf numFmtId="0" fontId="26" fillId="0" borderId="0" xfId="0" applyFont="1"/>
    <xf numFmtId="0" fontId="27" fillId="0" borderId="0" xfId="0" applyFont="1"/>
    <xf numFmtId="0" fontId="10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0" fillId="0" borderId="6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9" fillId="0" borderId="5" xfId="0" applyFont="1" applyBorder="1" applyAlignment="1">
      <alignment horizontal="right" wrapText="1"/>
    </xf>
    <xf numFmtId="0" fontId="19" fillId="0" borderId="7" xfId="0" applyFont="1" applyBorder="1" applyAlignment="1">
      <alignment horizontal="right" wrapText="1"/>
    </xf>
    <xf numFmtId="164" fontId="10" fillId="0" borderId="0" xfId="0" applyNumberFormat="1" applyFont="1"/>
    <xf numFmtId="0" fontId="10" fillId="0" borderId="7" xfId="0" applyFont="1" applyBorder="1" applyAlignment="1">
      <alignment vertical="top" wrapText="1"/>
    </xf>
    <xf numFmtId="165" fontId="13" fillId="0" borderId="0" xfId="0" applyNumberFormat="1" applyFont="1" applyBorder="1"/>
    <xf numFmtId="0" fontId="10" fillId="0" borderId="0" xfId="0" applyFont="1" applyBorder="1"/>
    <xf numFmtId="4" fontId="13" fillId="2" borderId="0" xfId="0" applyNumberFormat="1" applyFont="1" applyFill="1" applyBorder="1"/>
    <xf numFmtId="4" fontId="13" fillId="0" borderId="0" xfId="0" applyNumberFormat="1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6" fillId="0" borderId="1" xfId="0" applyNumberFormat="1" applyFont="1" applyBorder="1" applyAlignment="1">
      <alignment horizontal="right" wrapText="1"/>
    </xf>
    <xf numFmtId="0" fontId="30" fillId="0" borderId="0" xfId="0" applyFont="1"/>
    <xf numFmtId="0" fontId="31" fillId="0" borderId="0" xfId="0" applyFont="1" applyBorder="1"/>
    <xf numFmtId="0" fontId="0" fillId="0" borderId="0" xfId="0" applyBorder="1"/>
    <xf numFmtId="1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/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3" fontId="13" fillId="0" borderId="1" xfId="0" applyNumberFormat="1" applyFont="1" applyBorder="1"/>
    <xf numFmtId="0" fontId="15" fillId="0" borderId="1" xfId="0" applyNumberFormat="1" applyFont="1" applyBorder="1" applyAlignment="1">
      <alignment horizontal="right" wrapText="1"/>
    </xf>
    <xf numFmtId="0" fontId="10" fillId="0" borderId="8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3"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Alignment="1">
      <alignment horizontal="left" indent="5"/>
    </xf>
    <xf numFmtId="165" fontId="16" fillId="0" borderId="1" xfId="0" applyNumberFormat="1" applyFont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6" fillId="0" borderId="10" xfId="0" applyFont="1" applyFill="1" applyBorder="1"/>
    <xf numFmtId="0" fontId="6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left" indent="3"/>
    </xf>
    <xf numFmtId="0" fontId="6" fillId="0" borderId="10" xfId="0" applyFont="1" applyFill="1" applyBorder="1" applyAlignment="1">
      <alignment horizontal="left" indent="7"/>
    </xf>
    <xf numFmtId="0" fontId="6" fillId="0" borderId="10" xfId="0" applyFont="1" applyFill="1" applyBorder="1" applyAlignment="1">
      <alignment horizontal="left" indent="6"/>
    </xf>
    <xf numFmtId="0" fontId="6" fillId="0" borderId="10" xfId="0" applyFont="1" applyFill="1" applyBorder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8" fillId="0" borderId="0" xfId="24" applyFont="1">
      <alignment/>
      <protection/>
    </xf>
    <xf numFmtId="0" fontId="39" fillId="0" borderId="0" xfId="24" applyFont="1">
      <alignment/>
      <protection/>
    </xf>
    <xf numFmtId="0" fontId="33" fillId="0" borderId="0" xfId="25" applyFont="1">
      <alignment/>
      <protection/>
    </xf>
    <xf numFmtId="0" fontId="35" fillId="0" borderId="0" xfId="24" applyFont="1">
      <alignment/>
      <protection/>
    </xf>
    <xf numFmtId="0" fontId="34" fillId="0" borderId="0" xfId="24" applyFont="1">
      <alignment/>
      <protection/>
    </xf>
    <xf numFmtId="0" fontId="35" fillId="0" borderId="0" xfId="25" applyFont="1">
      <alignment/>
      <protection/>
    </xf>
    <xf numFmtId="0" fontId="35" fillId="0" borderId="0" xfId="24" applyFont="1" applyFill="1">
      <alignment/>
      <protection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indent="4"/>
    </xf>
    <xf numFmtId="0" fontId="18" fillId="0" borderId="0" xfId="0" applyFont="1" applyAlignment="1">
      <alignment horizontal="left" indent="1"/>
    </xf>
    <xf numFmtId="0" fontId="16" fillId="0" borderId="0" xfId="0" applyFont="1"/>
    <xf numFmtId="0" fontId="24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17" fillId="0" borderId="0" xfId="0" applyFont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0" fontId="16" fillId="0" borderId="0" xfId="0" applyFont="1" applyAlignment="1">
      <alignment horizontal="left" indent="3"/>
    </xf>
    <xf numFmtId="0" fontId="16" fillId="0" borderId="0" xfId="0" applyFont="1" applyAlignment="1">
      <alignment horizontal="left" indent="4"/>
    </xf>
    <xf numFmtId="0" fontId="44" fillId="0" borderId="0" xfId="0" applyFont="1"/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4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4" fontId="13" fillId="0" borderId="1" xfId="0" applyNumberFormat="1" applyFont="1" applyBorder="1" applyAlignment="1">
      <alignment horizontal="right" wrapText="1"/>
    </xf>
    <xf numFmtId="1" fontId="13" fillId="0" borderId="1" xfId="0" applyNumberFormat="1" applyFont="1" applyBorder="1" applyAlignment="1">
      <alignment horizontal="right" wrapText="1"/>
    </xf>
    <xf numFmtId="164" fontId="13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0" fillId="0" borderId="8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3" fontId="13" fillId="0" borderId="1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0" fontId="15" fillId="0" borderId="4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16" fillId="0" borderId="0" xfId="0" applyFont="1" applyFill="1"/>
    <xf numFmtId="0" fontId="6" fillId="0" borderId="0" xfId="0" applyFont="1" applyFill="1"/>
    <xf numFmtId="0" fontId="35" fillId="0" borderId="0" xfId="0" applyFont="1" applyFill="1"/>
    <xf numFmtId="3" fontId="13" fillId="0" borderId="1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3" fontId="13" fillId="0" borderId="1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indent="5"/>
    </xf>
    <xf numFmtId="0" fontId="23" fillId="0" borderId="0" xfId="0" applyFont="1" applyBorder="1" applyAlignment="1">
      <alignment horizontal="left" indent="5"/>
    </xf>
    <xf numFmtId="0" fontId="10" fillId="0" borderId="7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35" fillId="0" borderId="0" xfId="22" applyFont="1" applyFill="1" applyAlignment="1">
      <alignment horizontal="left" indent="1"/>
      <protection/>
    </xf>
    <xf numFmtId="0" fontId="35" fillId="0" borderId="0" xfId="23" applyFont="1" applyFill="1" applyAlignment="1">
      <alignment horizontal="left" indent="1"/>
      <protection/>
    </xf>
    <xf numFmtId="0" fontId="10" fillId="0" borderId="0" xfId="0" applyFont="1" applyBorder="1" applyAlignment="1">
      <alignment horizontal="left" wrapText="1" indent="2"/>
    </xf>
    <xf numFmtId="167" fontId="13" fillId="0" borderId="1" xfId="26" applyNumberFormat="1" applyFont="1" applyBorder="1" applyAlignment="1">
      <alignment horizontal="right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 indent="2"/>
    </xf>
    <xf numFmtId="0" fontId="16" fillId="0" borderId="0" xfId="0" applyFont="1" applyFill="1" applyBorder="1" applyAlignment="1">
      <alignment horizontal="left" indent="3"/>
    </xf>
    <xf numFmtId="0" fontId="16" fillId="0" borderId="0" xfId="0" applyFont="1" applyFill="1" applyAlignment="1">
      <alignment horizontal="left" indent="3"/>
    </xf>
    <xf numFmtId="0" fontId="16" fillId="0" borderId="0" xfId="0" applyFont="1" applyFill="1" applyAlignment="1">
      <alignment horizontal="left" indent="1"/>
    </xf>
    <xf numFmtId="0" fontId="16" fillId="0" borderId="0" xfId="0" applyFont="1" applyFill="1" applyAlignment="1">
      <alignment horizontal="left" indent="2"/>
    </xf>
    <xf numFmtId="0" fontId="16" fillId="0" borderId="0" xfId="0" applyFont="1" applyFill="1" applyAlignment="1">
      <alignment wrapText="1"/>
    </xf>
    <xf numFmtId="168" fontId="13" fillId="0" borderId="1" xfId="26" applyNumberFormat="1" applyFont="1" applyBorder="1" applyAlignment="1">
      <alignment horizontal="right" wrapText="1"/>
    </xf>
    <xf numFmtId="3" fontId="10" fillId="0" borderId="5" xfId="0" applyNumberFormat="1" applyFont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16" fillId="0" borderId="4" xfId="0" applyFont="1" applyBorder="1"/>
    <xf numFmtId="0" fontId="16" fillId="0" borderId="4" xfId="0" applyFont="1" applyBorder="1" applyAlignment="1">
      <alignment horizontal="left" indent="2"/>
    </xf>
    <xf numFmtId="0" fontId="16" fillId="0" borderId="4" xfId="0" applyFont="1" applyBorder="1" applyAlignment="1">
      <alignment horizontal="left" indent="1"/>
    </xf>
    <xf numFmtId="0" fontId="35" fillId="0" borderId="0" xfId="0" applyFont="1" applyFill="1" applyAlignment="1">
      <alignment horizontal="left" inden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indent="4"/>
    </xf>
    <xf numFmtId="3" fontId="16" fillId="0" borderId="1" xfId="26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right" wrapText="1"/>
    </xf>
    <xf numFmtId="165" fontId="12" fillId="0" borderId="1" xfId="0" applyNumberFormat="1" applyFont="1" applyBorder="1" applyAlignment="1">
      <alignment horizontal="right" wrapText="1"/>
    </xf>
    <xf numFmtId="0" fontId="18" fillId="0" borderId="0" xfId="0" applyFont="1" applyFill="1" applyAlignment="1">
      <alignment horizontal="left" indent="1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2" fontId="13" fillId="0" borderId="10" xfId="0" applyNumberFormat="1" applyFont="1" applyBorder="1" applyAlignment="1">
      <alignment horizontal="right" wrapText="1"/>
    </xf>
    <xf numFmtId="0" fontId="16" fillId="0" borderId="0" xfId="0" applyFont="1" applyFill="1" applyAlignment="1">
      <alignment horizontal="right" indent="1"/>
    </xf>
    <xf numFmtId="165" fontId="13" fillId="0" borderId="10" xfId="0" applyNumberFormat="1" applyFont="1" applyBorder="1" applyAlignment="1">
      <alignment horizontal="right" wrapText="1"/>
    </xf>
    <xf numFmtId="164" fontId="13" fillId="0" borderId="10" xfId="0" applyNumberFormat="1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2" fontId="13" fillId="0" borderId="0" xfId="0" applyNumberFormat="1" applyFont="1" applyBorder="1" applyAlignment="1">
      <alignment horizontal="right" wrapText="1"/>
    </xf>
    <xf numFmtId="0" fontId="34" fillId="0" borderId="0" xfId="0" applyFont="1" applyFill="1" applyAlignment="1">
      <alignment horizontal="left" inden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3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3" xfId="0" applyFont="1" applyBorder="1"/>
    <xf numFmtId="0" fontId="18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right" wrapText="1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54" fillId="0" borderId="0" xfId="0" applyFont="1" applyFill="1" applyBorder="1"/>
    <xf numFmtId="0" fontId="16" fillId="0" borderId="0" xfId="0" applyFont="1" applyFill="1" applyBorder="1" applyAlignment="1">
      <alignment horizontal="left" indent="5"/>
    </xf>
    <xf numFmtId="0" fontId="54" fillId="0" borderId="0" xfId="0" applyFont="1" applyFill="1"/>
    <xf numFmtId="0" fontId="55" fillId="0" borderId="0" xfId="0" applyFont="1" applyFill="1"/>
    <xf numFmtId="0" fontId="47" fillId="0" borderId="0" xfId="0" applyFont="1" applyFill="1"/>
    <xf numFmtId="0" fontId="47" fillId="0" borderId="0" xfId="0" applyFont="1" applyFill="1" applyAlignment="1">
      <alignment horizontal="left" indent="1"/>
    </xf>
    <xf numFmtId="0" fontId="47" fillId="0" borderId="0" xfId="0" applyFont="1" applyFill="1" applyAlignment="1">
      <alignment horizontal="left" indent="2"/>
    </xf>
    <xf numFmtId="0" fontId="47" fillId="0" borderId="0" xfId="0" applyFont="1" applyFill="1" applyAlignment="1">
      <alignment horizontal="left" indent="6"/>
    </xf>
    <xf numFmtId="164" fontId="13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Border="1"/>
    <xf numFmtId="0" fontId="9" fillId="0" borderId="4" xfId="0" applyFont="1" applyBorder="1"/>
    <xf numFmtId="0" fontId="12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5"/>
    </xf>
    <xf numFmtId="0" fontId="12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left" indent="1"/>
    </xf>
    <xf numFmtId="0" fontId="0" fillId="0" borderId="6" xfId="0" applyBorder="1"/>
    <xf numFmtId="0" fontId="10" fillId="0" borderId="7" xfId="0" applyFont="1" applyBorder="1" applyAlignment="1">
      <alignment vertical="center" wrapText="1"/>
    </xf>
    <xf numFmtId="0" fontId="23" fillId="0" borderId="11" xfId="0" applyFont="1" applyBorder="1" applyAlignment="1">
      <alignment horizontal="left" indent="5"/>
    </xf>
    <xf numFmtId="1" fontId="13" fillId="0" borderId="10" xfId="0" applyNumberFormat="1" applyFont="1" applyBorder="1" applyAlignment="1">
      <alignment horizontal="right" wrapText="1"/>
    </xf>
    <xf numFmtId="0" fontId="16" fillId="0" borderId="4" xfId="0" applyFont="1" applyFill="1" applyBorder="1" applyAlignment="1">
      <alignment horizontal="left"/>
    </xf>
    <xf numFmtId="0" fontId="13" fillId="0" borderId="10" xfId="0" applyFont="1" applyBorder="1"/>
    <xf numFmtId="0" fontId="13" fillId="0" borderId="4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center" vertical="center" wrapText="1"/>
    </xf>
    <xf numFmtId="3" fontId="13" fillId="0" borderId="1" xfId="26" applyNumberFormat="1" applyFont="1" applyBorder="1" applyAlignment="1">
      <alignment horizontal="right" wrapText="1"/>
    </xf>
    <xf numFmtId="3" fontId="12" fillId="0" borderId="1" xfId="26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3" fillId="0" borderId="10" xfId="0" applyNumberFormat="1" applyFont="1" applyBorder="1"/>
    <xf numFmtId="3" fontId="13" fillId="0" borderId="1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167" fontId="12" fillId="0" borderId="1" xfId="26" applyNumberFormat="1" applyFont="1" applyBorder="1" applyAlignment="1">
      <alignment horizontal="right" wrapText="1"/>
    </xf>
    <xf numFmtId="167" fontId="13" fillId="0" borderId="10" xfId="26" applyNumberFormat="1" applyFont="1" applyBorder="1" applyAlignment="1">
      <alignment horizontal="right" wrapText="1"/>
    </xf>
    <xf numFmtId="0" fontId="9" fillId="0" borderId="10" xfId="0" applyFont="1" applyBorder="1"/>
    <xf numFmtId="0" fontId="0" fillId="0" borderId="10" xfId="0" applyBorder="1"/>
    <xf numFmtId="167" fontId="12" fillId="0" borderId="10" xfId="26" applyNumberFormat="1" applyFont="1" applyBorder="1" applyAlignment="1">
      <alignment horizontal="right" wrapText="1"/>
    </xf>
    <xf numFmtId="164" fontId="13" fillId="0" borderId="5" xfId="0" applyNumberFormat="1" applyFont="1" applyBorder="1" applyAlignment="1">
      <alignment horizontal="right" vertical="center" wrapText="1"/>
    </xf>
    <xf numFmtId="0" fontId="56" fillId="0" borderId="0" xfId="20" applyFont="1" applyAlignment="1" applyProtection="1">
      <alignment horizontal="left" indent="8"/>
      <protection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11" fillId="0" borderId="0" xfId="0" applyFont="1"/>
    <xf numFmtId="0" fontId="58" fillId="0" borderId="0" xfId="20" applyFont="1" applyAlignment="1" applyProtection="1">
      <alignment horizontal="left" indent="5"/>
      <protection/>
    </xf>
    <xf numFmtId="0" fontId="28" fillId="0" borderId="0" xfId="20" applyFont="1" applyAlignment="1" applyProtection="1">
      <alignment vertical="top"/>
      <protection/>
    </xf>
    <xf numFmtId="165" fontId="13" fillId="0" borderId="0" xfId="0" applyNumberFormat="1" applyFont="1" applyBorder="1" applyAlignment="1">
      <alignment horizontal="right" wrapText="1"/>
    </xf>
    <xf numFmtId="165" fontId="12" fillId="0" borderId="10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7" xfId="0" applyBorder="1"/>
    <xf numFmtId="0" fontId="21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indent="1"/>
    </xf>
    <xf numFmtId="0" fontId="17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 wrapText="1" indent="1"/>
    </xf>
    <xf numFmtId="0" fontId="18" fillId="0" borderId="10" xfId="0" applyFont="1" applyFill="1" applyBorder="1" applyAlignment="1">
      <alignment horizontal="left" indent="1"/>
    </xf>
    <xf numFmtId="0" fontId="18" fillId="0" borderId="10" xfId="0" applyFont="1" applyBorder="1" applyAlignment="1">
      <alignment horizontal="left" indent="2"/>
    </xf>
    <xf numFmtId="0" fontId="18" fillId="0" borderId="10" xfId="0" applyFont="1" applyBorder="1" applyAlignment="1">
      <alignment horizontal="left"/>
    </xf>
    <xf numFmtId="0" fontId="14" fillId="0" borderId="0" xfId="0" applyFont="1"/>
    <xf numFmtId="164" fontId="13" fillId="0" borderId="1" xfId="0" applyNumberFormat="1" applyFont="1" applyBorder="1" applyAlignment="1">
      <alignment horizontal="right"/>
    </xf>
    <xf numFmtId="0" fontId="20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/>
    </xf>
    <xf numFmtId="164" fontId="13" fillId="0" borderId="5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indent="1"/>
    </xf>
    <xf numFmtId="0" fontId="18" fillId="0" borderId="10" xfId="0" applyFont="1" applyFill="1" applyBorder="1" applyAlignment="1">
      <alignment horizontal="left" indent="5"/>
    </xf>
    <xf numFmtId="164" fontId="13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indent="1"/>
    </xf>
    <xf numFmtId="0" fontId="44" fillId="0" borderId="0" xfId="0" applyFont="1" applyFill="1" applyBorder="1" applyAlignment="1">
      <alignment horizontal="left" indent="1"/>
    </xf>
    <xf numFmtId="0" fontId="10" fillId="0" borderId="8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 indent="1"/>
    </xf>
    <xf numFmtId="0" fontId="16" fillId="0" borderId="0" xfId="0" applyFont="1" applyFill="1" applyBorder="1" applyAlignment="1">
      <alignment horizontal="left" wrapText="1" indent="4"/>
    </xf>
    <xf numFmtId="0" fontId="10" fillId="0" borderId="5" xfId="0" applyFont="1" applyBorder="1" applyAlignment="1">
      <alignment horizontal="center" vertical="center" wrapText="1"/>
    </xf>
    <xf numFmtId="0" fontId="18" fillId="0" borderId="10" xfId="0" applyFont="1" applyBorder="1"/>
    <xf numFmtId="0" fontId="10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6" fillId="0" borderId="0" xfId="0" applyFont="1" applyAlignment="1">
      <alignment horizontal="left" wrapText="1" indent="1"/>
    </xf>
    <xf numFmtId="0" fontId="16" fillId="0" borderId="0" xfId="0" applyFont="1" applyBorder="1"/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 indent="1"/>
    </xf>
    <xf numFmtId="0" fontId="34" fillId="0" borderId="0" xfId="23" applyFont="1" applyFill="1" applyAlignment="1">
      <alignment horizontal="left"/>
      <protection/>
    </xf>
    <xf numFmtId="167" fontId="13" fillId="0" borderId="0" xfId="26" applyNumberFormat="1" applyFont="1" applyBorder="1" applyAlignment="1">
      <alignment horizontal="right" wrapText="1"/>
    </xf>
    <xf numFmtId="0" fontId="9" fillId="0" borderId="5" xfId="0" applyFont="1" applyBorder="1"/>
    <xf numFmtId="164" fontId="13" fillId="0" borderId="5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 horizontal="left" indent="2"/>
    </xf>
    <xf numFmtId="0" fontId="18" fillId="0" borderId="10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left" indent="6"/>
    </xf>
    <xf numFmtId="0" fontId="18" fillId="0" borderId="10" xfId="0" applyFont="1" applyFill="1" applyBorder="1" applyAlignment="1">
      <alignment horizontal="left" indent="7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indent="4"/>
    </xf>
    <xf numFmtId="0" fontId="10" fillId="0" borderId="7" xfId="0" applyFont="1" applyBorder="1"/>
    <xf numFmtId="0" fontId="62" fillId="0" borderId="0" xfId="20" applyFont="1" applyAlignment="1" applyProtection="1">
      <alignment horizontal="right"/>
      <protection/>
    </xf>
    <xf numFmtId="0" fontId="63" fillId="0" borderId="0" xfId="20" applyFont="1" applyAlignment="1" applyProtection="1">
      <alignment horizontal="right"/>
      <protection/>
    </xf>
    <xf numFmtId="0" fontId="62" fillId="0" borderId="0" xfId="20" applyFont="1" applyAlignment="1" applyProtection="1">
      <alignment/>
      <protection/>
    </xf>
    <xf numFmtId="0" fontId="63" fillId="0" borderId="0" xfId="20" applyFont="1" applyAlignment="1" applyProtection="1">
      <alignment/>
      <protection/>
    </xf>
    <xf numFmtId="0" fontId="63" fillId="0" borderId="0" xfId="20" applyFont="1" applyAlignment="1" applyProtection="1">
      <alignment vertical="top"/>
      <protection/>
    </xf>
    <xf numFmtId="0" fontId="62" fillId="0" borderId="0" xfId="20" applyFont="1" applyAlignment="1" applyProtection="1">
      <alignment horizontal="center"/>
      <protection/>
    </xf>
    <xf numFmtId="0" fontId="63" fillId="0" borderId="0" xfId="20" applyFont="1" applyAlignment="1" applyProtection="1">
      <alignment horizontal="center" vertical="top"/>
      <protection/>
    </xf>
    <xf numFmtId="0" fontId="0" fillId="0" borderId="0" xfId="0" applyAlignment="1">
      <alignment/>
    </xf>
    <xf numFmtId="0" fontId="10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wrapText="1"/>
    </xf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0" fontId="18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 indent="4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 wrapText="1"/>
    </xf>
    <xf numFmtId="164" fontId="12" fillId="0" borderId="10" xfId="0" applyNumberFormat="1" applyFont="1" applyBorder="1" applyAlignment="1">
      <alignment horizontal="right" wrapText="1"/>
    </xf>
    <xf numFmtId="0" fontId="10" fillId="0" borderId="10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49" fontId="16" fillId="0" borderId="0" xfId="0" applyNumberFormat="1" applyFont="1" applyFill="1" applyAlignment="1">
      <alignment wrapText="1"/>
    </xf>
    <xf numFmtId="3" fontId="13" fillId="0" borderId="1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164" fontId="12" fillId="0" borderId="1" xfId="26" applyNumberFormat="1" applyFont="1" applyBorder="1" applyAlignment="1">
      <alignment horizontal="right" wrapText="1"/>
    </xf>
    <xf numFmtId="164" fontId="13" fillId="0" borderId="1" xfId="26" applyNumberFormat="1" applyFont="1" applyBorder="1" applyAlignment="1">
      <alignment horizontal="right" wrapText="1"/>
    </xf>
    <xf numFmtId="0" fontId="35" fillId="0" borderId="0" xfId="22" applyFont="1" applyFill="1" applyAlignment="1">
      <alignment horizontal="left"/>
      <protection/>
    </xf>
    <xf numFmtId="0" fontId="24" fillId="0" borderId="0" xfId="0" applyFont="1" applyFill="1" applyAlignment="1">
      <alignment horizontal="left"/>
    </xf>
    <xf numFmtId="2" fontId="12" fillId="0" borderId="1" xfId="0" applyNumberFormat="1" applyFont="1" applyBorder="1" applyAlignment="1">
      <alignment horizontal="right" wrapText="1"/>
    </xf>
    <xf numFmtId="2" fontId="12" fillId="0" borderId="10" xfId="0" applyNumberFormat="1" applyFont="1" applyBorder="1" applyAlignment="1">
      <alignment horizontal="right" wrapText="1"/>
    </xf>
    <xf numFmtId="0" fontId="15" fillId="0" borderId="4" xfId="0" applyFont="1" applyBorder="1" applyAlignment="1">
      <alignment horizontal="right" vertical="center" wrapText="1" inden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 indent="4"/>
    </xf>
    <xf numFmtId="0" fontId="18" fillId="0" borderId="10" xfId="0" applyFont="1" applyFill="1" applyBorder="1" applyAlignment="1">
      <alignment horizontal="left" indent="6"/>
    </xf>
    <xf numFmtId="0" fontId="18" fillId="0" borderId="10" xfId="0" applyFont="1" applyBorder="1" applyAlignment="1">
      <alignment horizontal="left" indent="5"/>
    </xf>
    <xf numFmtId="0" fontId="34" fillId="0" borderId="0" xfId="22" applyFont="1" applyFill="1" applyAlignment="1">
      <alignment horizontal="left"/>
      <protection/>
    </xf>
    <xf numFmtId="0" fontId="35" fillId="0" borderId="0" xfId="22" applyFont="1" applyFill="1" applyAlignment="1">
      <alignment horizontal="left"/>
      <protection/>
    </xf>
    <xf numFmtId="0" fontId="13" fillId="0" borderId="0" xfId="0" applyFont="1" applyBorder="1"/>
    <xf numFmtId="0" fontId="13" fillId="0" borderId="0" xfId="0" applyNumberFormat="1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164" fontId="10" fillId="0" borderId="4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164" fontId="13" fillId="0" borderId="4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0" fillId="0" borderId="1" xfId="0" applyFont="1" applyBorder="1"/>
    <xf numFmtId="1" fontId="10" fillId="0" borderId="1" xfId="0" applyNumberFormat="1" applyFont="1" applyBorder="1"/>
    <xf numFmtId="164" fontId="15" fillId="0" borderId="10" xfId="0" applyNumberFormat="1" applyFont="1" applyBorder="1" applyAlignment="1">
      <alignment horizontal="right" wrapText="1"/>
    </xf>
    <xf numFmtId="1" fontId="10" fillId="0" borderId="0" xfId="0" applyNumberFormat="1" applyFont="1"/>
    <xf numFmtId="1" fontId="10" fillId="0" borderId="10" xfId="0" applyNumberFormat="1" applyFont="1" applyBorder="1" applyAlignment="1">
      <alignment horizontal="right" wrapText="1"/>
    </xf>
    <xf numFmtId="1" fontId="15" fillId="0" borderId="0" xfId="0" applyNumberFormat="1" applyFont="1"/>
    <xf numFmtId="1" fontId="15" fillId="0" borderId="10" xfId="0" applyNumberFormat="1" applyFont="1" applyBorder="1" applyAlignment="1">
      <alignment horizontal="right" wrapText="1"/>
    </xf>
    <xf numFmtId="3" fontId="10" fillId="0" borderId="7" xfId="0" applyNumberFormat="1" applyFont="1" applyBorder="1" applyAlignment="1">
      <alignment horizontal="right" wrapText="1"/>
    </xf>
    <xf numFmtId="165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166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Fill="1" applyBorder="1" applyAlignment="1">
      <alignment horizontal="right" wrapText="1"/>
    </xf>
    <xf numFmtId="3" fontId="16" fillId="0" borderId="10" xfId="26" applyNumberFormat="1" applyFont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 indent="4"/>
    </xf>
    <xf numFmtId="0" fontId="32" fillId="0" borderId="0" xfId="20" applyFont="1" applyAlignment="1" applyProtection="1">
      <alignment/>
      <protection/>
    </xf>
    <xf numFmtId="164" fontId="13" fillId="0" borderId="1" xfId="0" applyNumberFormat="1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165" fontId="13" fillId="0" borderId="1" xfId="0" applyNumberFormat="1" applyFont="1" applyBorder="1"/>
    <xf numFmtId="165" fontId="13" fillId="0" borderId="1" xfId="0" applyNumberFormat="1" applyFont="1" applyBorder="1" applyAlignment="1">
      <alignment/>
    </xf>
    <xf numFmtId="0" fontId="34" fillId="0" borderId="0" xfId="22" applyFont="1" applyFill="1" applyAlignment="1">
      <alignment horizontal="left"/>
      <protection/>
    </xf>
    <xf numFmtId="164" fontId="13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/>
    </xf>
    <xf numFmtId="165" fontId="13" fillId="0" borderId="10" xfId="0" applyNumberFormat="1" applyFont="1" applyFill="1" applyBorder="1" applyAlignment="1">
      <alignment horizontal="right" wrapText="1"/>
    </xf>
    <xf numFmtId="165" fontId="13" fillId="0" borderId="1" xfId="0" applyNumberFormat="1" applyFont="1" applyFill="1" applyBorder="1" applyAlignment="1">
      <alignment horizontal="right" wrapText="1"/>
    </xf>
    <xf numFmtId="0" fontId="34" fillId="0" borderId="0" xfId="22" applyFont="1" applyFill="1" applyAlignment="1">
      <alignment horizontal="left"/>
      <protection/>
    </xf>
    <xf numFmtId="0" fontId="35" fillId="0" borderId="0" xfId="22" applyFont="1" applyFill="1" applyAlignment="1">
      <alignment horizontal="left"/>
      <protection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8" fillId="0" borderId="0" xfId="20" applyFont="1" applyAlignment="1" applyProtection="1">
      <alignment horizontal="left" indent="4"/>
      <protection/>
    </xf>
    <xf numFmtId="0" fontId="32" fillId="0" borderId="0" xfId="20" applyFont="1" applyAlignment="1" applyProtection="1">
      <alignment/>
      <protection/>
    </xf>
    <xf numFmtId="0" fontId="32" fillId="0" borderId="0" xfId="20" applyFont="1" applyAlignment="1" applyProtection="1">
      <alignment horizontal="left"/>
      <protection/>
    </xf>
    <xf numFmtId="0" fontId="61" fillId="0" borderId="0" xfId="0" applyFont="1" applyAlignment="1">
      <alignment horizontal="left" indent="4"/>
    </xf>
    <xf numFmtId="0" fontId="35" fillId="0" borderId="0" xfId="22" applyFont="1" applyFill="1" applyAlignment="1">
      <alignment horizontal="left" vertical="top"/>
      <protection/>
    </xf>
    <xf numFmtId="0" fontId="34" fillId="0" borderId="0" xfId="22" applyFont="1" applyFill="1" applyAlignment="1">
      <alignment horizontal="left"/>
      <protection/>
    </xf>
    <xf numFmtId="0" fontId="34" fillId="0" borderId="0" xfId="0" applyFont="1" applyFill="1" applyAlignment="1">
      <alignment/>
    </xf>
    <xf numFmtId="0" fontId="35" fillId="0" borderId="0" xfId="22" applyFont="1" applyFill="1" applyAlignment="1">
      <alignment horizontal="left"/>
      <protection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wrapText="1"/>
    </xf>
    <xf numFmtId="3" fontId="47" fillId="0" borderId="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3" fontId="47" fillId="0" borderId="4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47" fillId="0" borderId="4" xfId="0" applyNumberFormat="1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12" xfId="0" applyFont="1" applyBorder="1"/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tka - angielska" xfId="22"/>
    <cellStyle name="Notka - polska" xfId="23"/>
    <cellStyle name="[StdExit()]" xfId="24"/>
    <cellStyle name="Normalny_10___Kultura.Turystyka. Sport" xfId="25"/>
    <cellStyle name="Dziesiętny" xfId="26"/>
    <cellStyle name="Normalny 4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workbookViewId="0" topLeftCell="A1">
      <selection activeCell="A3" sqref="A3"/>
    </sheetView>
  </sheetViews>
  <sheetFormatPr defaultColWidth="8.796875" defaultRowHeight="14.25"/>
  <cols>
    <col min="1" max="1" width="12.19921875" style="1" customWidth="1"/>
    <col min="2" max="12" width="5.59765625" style="1" customWidth="1"/>
    <col min="13" max="16384" width="9" style="1" customWidth="1"/>
  </cols>
  <sheetData>
    <row r="1" ht="15.75">
      <c r="A1" s="54" t="s">
        <v>665</v>
      </c>
    </row>
    <row r="2" ht="15.75">
      <c r="A2" s="55" t="s">
        <v>5</v>
      </c>
    </row>
    <row r="3" s="232" customFormat="1" ht="12.75">
      <c r="A3" s="231"/>
    </row>
    <row r="4" spans="1:7" s="232" customFormat="1" ht="12.75">
      <c r="A4" s="393" t="s">
        <v>485</v>
      </c>
      <c r="B4" s="393"/>
      <c r="C4" s="393"/>
      <c r="D4" s="393"/>
      <c r="E4" s="393"/>
      <c r="F4" s="393"/>
      <c r="G4" s="393"/>
    </row>
    <row r="5" spans="1:7" s="232" customFormat="1" ht="12.75">
      <c r="A5" s="392" t="s">
        <v>198</v>
      </c>
      <c r="B5" s="392"/>
      <c r="C5" s="392"/>
      <c r="D5" s="392"/>
      <c r="E5" s="392"/>
      <c r="F5" s="392"/>
      <c r="G5" s="392"/>
    </row>
    <row r="6" spans="1:12" s="232" customFormat="1" ht="12.75">
      <c r="A6" s="229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8" s="232" customFormat="1" ht="12.75">
      <c r="A7" s="393" t="s">
        <v>199</v>
      </c>
      <c r="B7" s="393"/>
      <c r="C7" s="393"/>
      <c r="D7" s="393"/>
      <c r="E7" s="393"/>
      <c r="F7" s="393"/>
      <c r="G7" s="393"/>
      <c r="H7" s="393"/>
    </row>
    <row r="8" spans="1:8" s="232" customFormat="1" ht="12.75">
      <c r="A8" s="392" t="s">
        <v>200</v>
      </c>
      <c r="B8" s="392"/>
      <c r="C8" s="392"/>
      <c r="D8" s="392"/>
      <c r="E8" s="392"/>
      <c r="F8" s="392"/>
      <c r="G8" s="392"/>
      <c r="H8" s="392"/>
    </row>
    <row r="9" s="232" customFormat="1" ht="12.75">
      <c r="A9" s="231"/>
    </row>
    <row r="10" spans="1:4" s="232" customFormat="1" ht="12.75">
      <c r="A10" s="393" t="s">
        <v>745</v>
      </c>
      <c r="B10" s="393"/>
      <c r="C10" s="393"/>
      <c r="D10" s="393"/>
    </row>
    <row r="11" spans="1:4" s="232" customFormat="1" ht="12.75">
      <c r="A11" s="392" t="s">
        <v>201</v>
      </c>
      <c r="B11" s="392"/>
      <c r="C11" s="392"/>
      <c r="D11" s="392"/>
    </row>
    <row r="12" spans="1:12" s="232" customFormat="1" ht="12.75">
      <c r="A12" s="231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</row>
    <row r="13" spans="1:5" s="232" customFormat="1" ht="12.75">
      <c r="A13" s="393" t="s">
        <v>746</v>
      </c>
      <c r="B13" s="393"/>
      <c r="C13" s="393"/>
      <c r="D13" s="393"/>
      <c r="E13" s="393"/>
    </row>
    <row r="14" spans="1:5" s="232" customFormat="1" ht="12.75">
      <c r="A14" s="392" t="s">
        <v>635</v>
      </c>
      <c r="B14" s="392"/>
      <c r="C14" s="392"/>
      <c r="D14" s="392"/>
      <c r="E14" s="392"/>
    </row>
    <row r="15" s="232" customFormat="1" ht="12.75">
      <c r="A15" s="231"/>
    </row>
    <row r="16" spans="1:5" s="232" customFormat="1" ht="12.75">
      <c r="A16" s="393" t="s">
        <v>747</v>
      </c>
      <c r="B16" s="393"/>
      <c r="C16" s="393"/>
      <c r="D16" s="393"/>
      <c r="E16" s="393"/>
    </row>
    <row r="17" spans="1:5" s="232" customFormat="1" ht="12.75">
      <c r="A17" s="392" t="s">
        <v>486</v>
      </c>
      <c r="B17" s="392"/>
      <c r="C17" s="392"/>
      <c r="D17" s="392"/>
      <c r="E17" s="392"/>
    </row>
    <row r="18" s="232" customFormat="1" ht="12.75">
      <c r="A18" s="231"/>
    </row>
    <row r="19" spans="1:8" s="232" customFormat="1" ht="12.75">
      <c r="A19" s="393" t="s">
        <v>748</v>
      </c>
      <c r="B19" s="393"/>
      <c r="C19" s="393"/>
      <c r="D19" s="393"/>
      <c r="E19" s="393"/>
      <c r="F19" s="393"/>
      <c r="G19" s="393"/>
      <c r="H19" s="393"/>
    </row>
    <row r="20" spans="1:8" s="232" customFormat="1" ht="12.75">
      <c r="A20" s="392" t="s">
        <v>636</v>
      </c>
      <c r="B20" s="392"/>
      <c r="C20" s="392"/>
      <c r="D20" s="392"/>
      <c r="E20" s="392"/>
      <c r="F20" s="392"/>
      <c r="G20" s="392"/>
      <c r="H20" s="392"/>
    </row>
    <row r="21" s="232" customFormat="1" ht="12.75">
      <c r="A21" s="231"/>
    </row>
    <row r="22" spans="1:8" s="232" customFormat="1" ht="12.75">
      <c r="A22" s="393" t="s">
        <v>820</v>
      </c>
      <c r="B22" s="393"/>
      <c r="C22" s="393"/>
      <c r="D22" s="393"/>
      <c r="E22" s="393"/>
      <c r="F22" s="393"/>
      <c r="G22" s="393"/>
      <c r="H22" s="393"/>
    </row>
    <row r="23" spans="1:8" s="232" customFormat="1" ht="12.75">
      <c r="A23" s="392" t="s">
        <v>821</v>
      </c>
      <c r="B23" s="392"/>
      <c r="C23" s="392"/>
      <c r="D23" s="392"/>
      <c r="E23" s="392"/>
      <c r="F23" s="392"/>
      <c r="G23" s="392"/>
      <c r="H23" s="392"/>
    </row>
    <row r="24" s="232" customFormat="1" ht="12.75">
      <c r="A24" s="231"/>
    </row>
    <row r="25" spans="1:7" s="232" customFormat="1" ht="12.75">
      <c r="A25" s="393" t="s">
        <v>822</v>
      </c>
      <c r="B25" s="393"/>
      <c r="C25" s="393"/>
      <c r="D25" s="393"/>
      <c r="E25" s="393"/>
      <c r="F25" s="393"/>
      <c r="G25" s="393"/>
    </row>
    <row r="26" spans="1:7" s="232" customFormat="1" ht="12.75">
      <c r="A26" s="392" t="s">
        <v>823</v>
      </c>
      <c r="B26" s="392"/>
      <c r="C26" s="392"/>
      <c r="D26" s="392"/>
      <c r="E26" s="392"/>
      <c r="F26" s="392"/>
      <c r="G26" s="392"/>
    </row>
    <row r="27" s="232" customFormat="1" ht="12.75">
      <c r="A27" s="231"/>
    </row>
    <row r="28" spans="1:12" s="232" customFormat="1" ht="12.75">
      <c r="A28" s="393" t="s">
        <v>824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</row>
    <row r="29" spans="1:12" s="232" customFormat="1" ht="12.75">
      <c r="A29" s="392" t="s">
        <v>825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</row>
    <row r="30" s="232" customFormat="1" ht="12.75">
      <c r="A30" s="231"/>
    </row>
    <row r="31" spans="1:4" s="232" customFormat="1" ht="12.75">
      <c r="A31" s="393" t="s">
        <v>749</v>
      </c>
      <c r="B31" s="393"/>
      <c r="C31" s="393"/>
      <c r="D31" s="393"/>
    </row>
    <row r="32" spans="1:4" s="232" customFormat="1" ht="12.75">
      <c r="A32" s="392" t="s">
        <v>487</v>
      </c>
      <c r="B32" s="392"/>
      <c r="C32" s="392"/>
      <c r="D32" s="392"/>
    </row>
    <row r="33" s="232" customFormat="1" ht="12.75">
      <c r="A33" s="231"/>
    </row>
    <row r="34" spans="1:5" s="232" customFormat="1" ht="12.75">
      <c r="A34" s="393" t="s">
        <v>750</v>
      </c>
      <c r="B34" s="393"/>
      <c r="C34" s="393"/>
      <c r="D34" s="393"/>
      <c r="E34" s="393"/>
    </row>
    <row r="35" spans="1:5" s="232" customFormat="1" ht="12.75">
      <c r="A35" s="392" t="s">
        <v>623</v>
      </c>
      <c r="B35" s="392"/>
      <c r="C35" s="392"/>
      <c r="D35" s="392"/>
      <c r="E35" s="392"/>
    </row>
    <row r="36" s="232" customFormat="1" ht="12.75">
      <c r="A36" s="231"/>
    </row>
    <row r="37" spans="1:3" s="232" customFormat="1" ht="12.75">
      <c r="A37" s="393" t="s">
        <v>751</v>
      </c>
      <c r="B37" s="393"/>
      <c r="C37" s="393"/>
    </row>
    <row r="38" spans="1:3" s="232" customFormat="1" ht="12.75">
      <c r="A38" s="392" t="s">
        <v>624</v>
      </c>
      <c r="B38" s="392"/>
      <c r="C38" s="392"/>
    </row>
    <row r="39" s="232" customFormat="1" ht="12.75">
      <c r="A39" s="231"/>
    </row>
    <row r="40" spans="1:6" s="232" customFormat="1" ht="12.75">
      <c r="A40" s="393" t="s">
        <v>752</v>
      </c>
      <c r="B40" s="393"/>
      <c r="C40" s="393"/>
      <c r="D40" s="393"/>
      <c r="E40" s="393"/>
      <c r="F40" s="393"/>
    </row>
    <row r="41" spans="1:6" s="232" customFormat="1" ht="12.75">
      <c r="A41" s="392" t="s">
        <v>625</v>
      </c>
      <c r="B41" s="392"/>
      <c r="C41" s="392"/>
      <c r="D41" s="392"/>
      <c r="E41" s="392"/>
      <c r="F41" s="392"/>
    </row>
    <row r="42" s="232" customFormat="1" ht="12.75">
      <c r="A42" s="231"/>
    </row>
    <row r="43" spans="1:7" s="232" customFormat="1" ht="12.75">
      <c r="A43" s="393" t="s">
        <v>753</v>
      </c>
      <c r="B43" s="393"/>
      <c r="C43" s="393"/>
      <c r="D43" s="393"/>
      <c r="E43" s="393"/>
      <c r="F43" s="393"/>
      <c r="G43" s="373"/>
    </row>
    <row r="44" spans="1:7" s="232" customFormat="1" ht="12.75">
      <c r="A44" s="392" t="s">
        <v>626</v>
      </c>
      <c r="B44" s="392"/>
      <c r="C44" s="392"/>
      <c r="D44" s="392"/>
      <c r="E44" s="392"/>
      <c r="F44" s="392"/>
      <c r="G44" s="373"/>
    </row>
    <row r="45" s="232" customFormat="1" ht="12.75">
      <c r="A45" s="231"/>
    </row>
    <row r="46" spans="1:10" s="232" customFormat="1" ht="12.75">
      <c r="A46" s="393" t="s">
        <v>754</v>
      </c>
      <c r="B46" s="393"/>
      <c r="C46" s="393"/>
      <c r="D46" s="393"/>
      <c r="E46" s="393"/>
      <c r="F46" s="393"/>
      <c r="G46" s="393"/>
      <c r="H46" s="393"/>
      <c r="I46" s="393"/>
      <c r="J46" s="393"/>
    </row>
    <row r="47" spans="1:11" s="232" customFormat="1" ht="12.75">
      <c r="A47" s="392" t="s">
        <v>627</v>
      </c>
      <c r="B47" s="392"/>
      <c r="C47" s="392"/>
      <c r="D47" s="392"/>
      <c r="E47" s="392"/>
      <c r="F47" s="392"/>
      <c r="G47" s="392"/>
      <c r="H47" s="392"/>
      <c r="I47" s="392"/>
      <c r="J47" s="392"/>
      <c r="K47" s="372"/>
    </row>
    <row r="48" s="232" customFormat="1" ht="12.75">
      <c r="A48" s="231"/>
    </row>
    <row r="49" spans="1:9" s="232" customFormat="1" ht="12.75">
      <c r="A49" s="393" t="s">
        <v>755</v>
      </c>
      <c r="B49" s="393"/>
      <c r="C49" s="393"/>
      <c r="D49" s="393"/>
      <c r="E49" s="393"/>
      <c r="F49" s="393"/>
      <c r="G49" s="393"/>
      <c r="H49" s="393"/>
      <c r="I49" s="393"/>
    </row>
    <row r="50" spans="1:9" s="232" customFormat="1" ht="12.75">
      <c r="A50" s="392" t="s">
        <v>642</v>
      </c>
      <c r="B50" s="392"/>
      <c r="C50" s="392"/>
      <c r="D50" s="392"/>
      <c r="E50" s="392"/>
      <c r="F50" s="392"/>
      <c r="G50" s="392"/>
      <c r="H50" s="392"/>
      <c r="I50" s="392"/>
    </row>
    <row r="51" s="232" customFormat="1" ht="12.75">
      <c r="A51" s="231"/>
    </row>
    <row r="52" spans="1:8" s="232" customFormat="1" ht="12.75">
      <c r="A52" s="393" t="s">
        <v>756</v>
      </c>
      <c r="B52" s="393"/>
      <c r="C52" s="393"/>
      <c r="D52" s="393"/>
      <c r="E52" s="393"/>
      <c r="F52" s="393"/>
      <c r="G52" s="393"/>
      <c r="H52" s="393"/>
    </row>
    <row r="53" spans="1:8" s="232" customFormat="1" ht="12.75">
      <c r="A53" s="392" t="s">
        <v>628</v>
      </c>
      <c r="B53" s="392"/>
      <c r="C53" s="392"/>
      <c r="D53" s="392"/>
      <c r="E53" s="392"/>
      <c r="F53" s="392"/>
      <c r="G53" s="392"/>
      <c r="H53" s="392"/>
    </row>
    <row r="54" s="232" customFormat="1" ht="12.75">
      <c r="A54" s="231"/>
    </row>
    <row r="55" spans="1:10" s="232" customFormat="1" ht="12.75">
      <c r="A55" s="393" t="s">
        <v>757</v>
      </c>
      <c r="B55" s="393"/>
      <c r="C55" s="393"/>
      <c r="D55" s="393"/>
      <c r="E55" s="393"/>
      <c r="F55" s="393"/>
      <c r="G55" s="393"/>
      <c r="H55" s="393"/>
      <c r="I55" s="393"/>
      <c r="J55" s="393"/>
    </row>
    <row r="56" spans="1:10" s="232" customFormat="1" ht="12.75">
      <c r="A56" s="392" t="s">
        <v>629</v>
      </c>
      <c r="B56" s="392"/>
      <c r="C56" s="392"/>
      <c r="D56" s="392"/>
      <c r="E56" s="392"/>
      <c r="F56" s="392"/>
      <c r="G56" s="392"/>
      <c r="H56" s="392"/>
      <c r="I56" s="392"/>
      <c r="J56" s="392"/>
    </row>
    <row r="57" s="232" customFormat="1" ht="12.75">
      <c r="A57" s="231"/>
    </row>
    <row r="58" spans="1:12" s="232" customFormat="1" ht="12.75">
      <c r="A58" s="393" t="s">
        <v>758</v>
      </c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</row>
    <row r="59" spans="1:12" s="232" customFormat="1" ht="12.75">
      <c r="A59" s="392" t="s">
        <v>630</v>
      </c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</row>
    <row r="60" s="232" customFormat="1" ht="12.75"/>
    <row r="61" spans="1:10" s="232" customFormat="1" ht="12.75">
      <c r="A61" s="393" t="s">
        <v>759</v>
      </c>
      <c r="B61" s="393"/>
      <c r="C61" s="393"/>
      <c r="D61" s="393"/>
      <c r="E61" s="393"/>
      <c r="F61" s="393"/>
      <c r="G61" s="393"/>
      <c r="H61" s="393"/>
      <c r="I61" s="393"/>
      <c r="J61" s="393"/>
    </row>
    <row r="62" spans="1:10" s="232" customFormat="1" ht="12.75">
      <c r="A62" s="392" t="s">
        <v>631</v>
      </c>
      <c r="B62" s="392"/>
      <c r="C62" s="392"/>
      <c r="D62" s="392"/>
      <c r="E62" s="392"/>
      <c r="F62" s="392"/>
      <c r="G62" s="392"/>
      <c r="H62" s="392"/>
      <c r="I62" s="392"/>
      <c r="J62" s="392"/>
    </row>
    <row r="63" s="232" customFormat="1" ht="12.75">
      <c r="A63" s="229"/>
    </row>
    <row r="64" spans="1:12" s="232" customFormat="1" ht="12.75">
      <c r="A64" s="393" t="s">
        <v>760</v>
      </c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73"/>
    </row>
    <row r="65" spans="1:12" s="232" customFormat="1" ht="12.75">
      <c r="A65" s="392" t="s">
        <v>632</v>
      </c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73"/>
    </row>
    <row r="66" s="232" customFormat="1" ht="12.75">
      <c r="A66" s="230"/>
    </row>
    <row r="67" spans="1:11" s="232" customFormat="1" ht="12.75">
      <c r="A67" s="393" t="s">
        <v>761</v>
      </c>
      <c r="B67" s="393"/>
      <c r="C67" s="393"/>
      <c r="D67" s="393"/>
      <c r="E67" s="393"/>
      <c r="F67" s="393"/>
      <c r="G67" s="393"/>
      <c r="H67" s="393"/>
      <c r="I67" s="393"/>
      <c r="J67" s="393"/>
      <c r="K67" s="393"/>
    </row>
    <row r="68" spans="1:11" s="232" customFormat="1" ht="12.75">
      <c r="A68" s="392" t="s">
        <v>488</v>
      </c>
      <c r="B68" s="392"/>
      <c r="C68" s="392"/>
      <c r="D68" s="392"/>
      <c r="E68" s="392"/>
      <c r="F68" s="392"/>
      <c r="G68" s="392"/>
      <c r="H68" s="392"/>
      <c r="I68" s="392"/>
      <c r="J68" s="392"/>
      <c r="K68" s="392"/>
    </row>
    <row r="69" s="232" customFormat="1" ht="12.75">
      <c r="A69" s="231"/>
    </row>
    <row r="70" spans="1:8" s="232" customFormat="1" ht="12.75">
      <c r="A70" s="393" t="s">
        <v>762</v>
      </c>
      <c r="B70" s="393"/>
      <c r="C70" s="393"/>
      <c r="D70" s="393"/>
      <c r="E70" s="393"/>
      <c r="F70" s="393"/>
      <c r="G70" s="393"/>
      <c r="H70" s="393"/>
    </row>
    <row r="71" spans="1:8" s="232" customFormat="1" ht="12.75">
      <c r="A71" s="392" t="s">
        <v>633</v>
      </c>
      <c r="B71" s="392"/>
      <c r="C71" s="392"/>
      <c r="D71" s="392"/>
      <c r="E71" s="392"/>
      <c r="F71" s="392"/>
      <c r="G71" s="392"/>
      <c r="H71" s="392"/>
    </row>
    <row r="72" s="232" customFormat="1" ht="12.75">
      <c r="A72" s="231"/>
    </row>
    <row r="73" spans="1:14" s="232" customFormat="1" ht="12.75">
      <c r="A73" s="393" t="s">
        <v>763</v>
      </c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</row>
    <row r="74" spans="1:14" s="232" customFormat="1" ht="12.75">
      <c r="A74" s="392" t="s">
        <v>490</v>
      </c>
      <c r="B74" s="39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</row>
    <row r="75" s="232" customFormat="1" ht="12.75">
      <c r="A75" s="231"/>
    </row>
    <row r="76" spans="1:5" s="232" customFormat="1" ht="12.75">
      <c r="A76" s="393" t="s">
        <v>764</v>
      </c>
      <c r="B76" s="393"/>
      <c r="C76" s="393"/>
      <c r="D76" s="393"/>
      <c r="E76" s="393"/>
    </row>
    <row r="77" spans="1:5" s="232" customFormat="1" ht="12.75">
      <c r="A77" s="392" t="s">
        <v>637</v>
      </c>
      <c r="B77" s="392"/>
      <c r="C77" s="392"/>
      <c r="D77" s="392"/>
      <c r="E77" s="392"/>
    </row>
    <row r="78" s="232" customFormat="1" ht="12.75">
      <c r="A78" s="231"/>
    </row>
    <row r="79" spans="1:10" s="232" customFormat="1" ht="12.75">
      <c r="A79" s="393" t="s">
        <v>765</v>
      </c>
      <c r="B79" s="393"/>
      <c r="C79" s="393"/>
      <c r="D79" s="393"/>
      <c r="E79" s="393"/>
      <c r="F79" s="393"/>
      <c r="G79" s="393"/>
      <c r="H79" s="393"/>
      <c r="I79" s="393"/>
      <c r="J79" s="393"/>
    </row>
    <row r="80" spans="1:10" s="232" customFormat="1" ht="12.75">
      <c r="A80" s="392" t="s">
        <v>430</v>
      </c>
      <c r="B80" s="392"/>
      <c r="C80" s="392"/>
      <c r="D80" s="392"/>
      <c r="E80" s="392"/>
      <c r="F80" s="392"/>
      <c r="G80" s="392"/>
      <c r="H80" s="392"/>
      <c r="I80" s="392"/>
      <c r="J80" s="392"/>
    </row>
    <row r="81" s="232" customFormat="1" ht="12.75">
      <c r="A81" s="231"/>
    </row>
    <row r="82" spans="1:9" s="232" customFormat="1" ht="12.75">
      <c r="A82" s="393" t="s">
        <v>766</v>
      </c>
      <c r="B82" s="393"/>
      <c r="C82" s="393"/>
      <c r="D82" s="393"/>
      <c r="E82" s="393"/>
      <c r="F82" s="393"/>
      <c r="G82" s="393"/>
      <c r="H82" s="393"/>
      <c r="I82" s="393"/>
    </row>
    <row r="83" spans="1:9" s="232" customFormat="1" ht="12.75">
      <c r="A83" s="392" t="s">
        <v>639</v>
      </c>
      <c r="B83" s="392"/>
      <c r="C83" s="392"/>
      <c r="D83" s="392"/>
      <c r="E83" s="392"/>
      <c r="F83" s="392"/>
      <c r="G83" s="392"/>
      <c r="H83" s="392"/>
      <c r="I83" s="392"/>
    </row>
    <row r="84" spans="1:7" s="232" customFormat="1" ht="12.75">
      <c r="A84" s="233"/>
      <c r="B84" s="233"/>
      <c r="C84" s="233"/>
      <c r="D84" s="233"/>
      <c r="E84" s="233"/>
      <c r="F84" s="233"/>
      <c r="G84" s="233"/>
    </row>
    <row r="85" spans="1:11" s="232" customFormat="1" ht="12.75">
      <c r="A85" s="394" t="s">
        <v>767</v>
      </c>
      <c r="B85" s="394"/>
      <c r="C85" s="394"/>
      <c r="D85" s="394"/>
      <c r="E85" s="394"/>
      <c r="F85" s="394"/>
      <c r="G85" s="394"/>
      <c r="H85" s="394"/>
      <c r="I85" s="394"/>
      <c r="J85" s="394"/>
      <c r="K85" s="394"/>
    </row>
    <row r="86" spans="1:11" s="232" customFormat="1" ht="12.75">
      <c r="A86" s="395" t="s">
        <v>666</v>
      </c>
      <c r="B86" s="395"/>
      <c r="C86" s="395"/>
      <c r="D86" s="395"/>
      <c r="E86" s="395"/>
      <c r="F86" s="395"/>
      <c r="G86" s="395"/>
      <c r="H86" s="395"/>
      <c r="I86" s="395"/>
      <c r="J86" s="395"/>
      <c r="K86" s="395"/>
    </row>
    <row r="87" spans="2:5" s="232" customFormat="1" ht="12.75">
      <c r="B87" s="373" t="s">
        <v>574</v>
      </c>
      <c r="C87" s="373" t="s">
        <v>575</v>
      </c>
      <c r="D87" s="373" t="s">
        <v>576</v>
      </c>
      <c r="E87" s="373"/>
    </row>
    <row r="88" ht="14.25">
      <c r="A88" s="232"/>
    </row>
    <row r="89" ht="14.25">
      <c r="A89" s="232"/>
    </row>
    <row r="90" ht="14.25">
      <c r="A90" s="232"/>
    </row>
    <row r="91" ht="14.25">
      <c r="A91" s="232"/>
    </row>
  </sheetData>
  <mergeCells count="56">
    <mergeCell ref="A85:K85"/>
    <mergeCell ref="A86:K86"/>
    <mergeCell ref="A8:H8"/>
    <mergeCell ref="A11:D11"/>
    <mergeCell ref="A14:E14"/>
    <mergeCell ref="A20:H20"/>
    <mergeCell ref="A28:L28"/>
    <mergeCell ref="A29:L29"/>
    <mergeCell ref="A35:E35"/>
    <mergeCell ref="A70:H70"/>
    <mergeCell ref="A73:N73"/>
    <mergeCell ref="A74:N74"/>
    <mergeCell ref="A76:E76"/>
    <mergeCell ref="A79:J79"/>
    <mergeCell ref="A59:L59"/>
    <mergeCell ref="A61:J61"/>
    <mergeCell ref="A64:K64"/>
    <mergeCell ref="A67:K67"/>
    <mergeCell ref="A52:H52"/>
    <mergeCell ref="A55:J55"/>
    <mergeCell ref="A58:L58"/>
    <mergeCell ref="A49:I49"/>
    <mergeCell ref="A19:H19"/>
    <mergeCell ref="A22:H22"/>
    <mergeCell ref="A23:H23"/>
    <mergeCell ref="A25:G25"/>
    <mergeCell ref="A26:G26"/>
    <mergeCell ref="A31:D31"/>
    <mergeCell ref="A17:E17"/>
    <mergeCell ref="A4:G4"/>
    <mergeCell ref="A5:G5"/>
    <mergeCell ref="A7:H7"/>
    <mergeCell ref="A10:D10"/>
    <mergeCell ref="A13:E13"/>
    <mergeCell ref="A16:E16"/>
    <mergeCell ref="A68:K68"/>
    <mergeCell ref="A50:I50"/>
    <mergeCell ref="A41:F41"/>
    <mergeCell ref="A44:F44"/>
    <mergeCell ref="A32:D32"/>
    <mergeCell ref="A34:E34"/>
    <mergeCell ref="A38:C38"/>
    <mergeCell ref="A37:C37"/>
    <mergeCell ref="A53:H53"/>
    <mergeCell ref="A56:J56"/>
    <mergeCell ref="A62:J62"/>
    <mergeCell ref="A65:K65"/>
    <mergeCell ref="A40:F40"/>
    <mergeCell ref="A43:F43"/>
    <mergeCell ref="A46:J46"/>
    <mergeCell ref="A47:J47"/>
    <mergeCell ref="A80:J80"/>
    <mergeCell ref="A71:H71"/>
    <mergeCell ref="A77:E77"/>
    <mergeCell ref="A82:I82"/>
    <mergeCell ref="A83:I83"/>
  </mergeCells>
  <hyperlinks>
    <hyperlink ref="A7:A8" location="Dział_15%20-%20Rolnictwo%20i%20leśnictwo.xls#'Tabl. 2 (220)'!A1" display="TABL. 2 (220). POWIERZCHNIA  UŻYTKÓW  ROLNYCH  WEDŁUG  RODZAJÓW  UŻYTKÓW  (2010, 2011, 2012)"/>
    <hyperlink ref="A10:A11" location="Dział_15%20-%20Rolnictwo%20i%20leśnictwo.xls#'Tabl. 4 (222)'!A1" display="TABL. 4 (222). DYNAMIKA  GLOBALNEJ,  KOŃCOWEJ  I  TOWAROWEJ  PRODUKCJI  ROLNICZEJ (ceny  stałe)  [2005, 2010, 2011, 2012]"/>
    <hyperlink ref="A13:A14" location="Dział_15%20-%20Rolnictwo%20i%20leśnictwo.xls#'Tabl. 5 (223)'!A1" display="TABL. 5 (223). STRUKTURA  GLOBALNEJ  I  TOWAROWEJ  PRODUKCJI  ROLNICZEJ (ceny  stałe)  [2005, 2009, 2010, 2011]"/>
    <hyperlink ref="A16:A17" location="Dział_15%20-%20Rolnictwo%20i%20leśnictwo.xls#'Tabl. 6 (224)'!A1" display="TABL.6 (224). POWIERZCHNIA  ZASIEWÓW  (2005, 2010, 2011, 2012)"/>
    <hyperlink ref="A19:A20" location="Dział_15%20-%20Rolnictwo%20i%20leśnictwo.xls#'Tabl. 7 (225)'!A1" display="TABL. 7 (225).  ZBIORY  I  PLONY  WYBRANYCH  ZIEMIOPŁODÓW  (2006–2010, 2010, 2011, 2012)"/>
    <hyperlink ref="A25:A26" location="Dział_15%20-%20Rolnictwo%20i%20leśnictwo.xls#'Tabl. 9 (227)'!A1" display="TABL. 9 (227). POWIERZCHNIA,  ZBIORY  I  PLONY  OWOCÓW  Z  DRZEW  (2006–2010, 2010, 2011, 2012)"/>
    <hyperlink ref="A31:A32" location="Dział_15%20-%20Rolnictwo%20i%20leśnictwo.xls#'Tabl. 10 (228)'!A1" display="TABL. 10 (228). POWIERZCHNIA,  ZBIORY  I  PLONY  Z  KRZEWÓW  OWOCOWYCH  I  PLANTACJI JAGODOWYCH  (2006–2010, 2010, 2011, 2012)"/>
    <hyperlink ref="A34:A35" location="Dział_15%20-%20Rolnictwo%20i%20leśnictwo.xls#'Tabl. 11 (229)'!A1" display="TABL. 11 (229). BYDŁO,  TRZODA  CHLEWNA,  OWCE  I  KONIE  (2005, 2010, 2011, 2012)"/>
    <hyperlink ref="A40:A41" location="Dział_15%20-%20Rolnictwo%20i%20leśnictwo.xls#'Tabl. 14 (232)'!A1" display="TABL. 14 (232).  PRODUKCJA  MIĘSA,  TŁUSZCZÓW  I  PODROBÓW  (2005, 2010, 2011, 2012)"/>
    <hyperlink ref="A43:A44" location="Dział_15%20-%20Rolnictwo%20i%20leśnictwo.xls#'Tabl. 15 (233)'!A1" display="TABL. 15 (233). PRODUKCJA  MLEKA  KROWIEGO  I  JAJ  KURZYCH  (2005, 2010, 2011, 2012)"/>
    <hyperlink ref="A46:A47" location="Dział_15%20-%20Rolnictwo%20i%20leśnictwo.xls#'Tabl. 16 (234)'!A1" display="TABL. 16 (234). CIĄGNIKI  ROLNICZE  (2005, 2010)"/>
    <hyperlink ref="A52:A53" location="Dział_15%20-%20Rolnictwo%20i%20leśnictwo.xls#'Tabl. 17 (235)'!A1" display="TABL. 17 (235). ZUŻYCIE  NAWOZÓW  MINERALNYCH  LUB  CHEMICZNYCH  ORAZ  WAPNIOWYCH  W  PRZELICZENIU  NA  CZYSTY  SKŁADNIK (2004/05, 2009/10, 2010/11, 2011/12)"/>
    <hyperlink ref="A49:A50" location="Dział_15%20-%20Rolnictwo%20i%20leśnictwo.xls#'Tabl. 18 (236)'!A1" display="TABL. 18 (236). WARTOŚĆ  SKUPU  PRODUKTÓW  ROLNYCH  (ceny bieżące)  [2005, 2010, 2011, 2012]"/>
    <hyperlink ref="A55:A56" location="Dział_15%20-%20Rolnictwo%20i%20leśnictwo.xls#'Tabl. 19 (237)'!A1" display="TABL. 19 (237). SKUP  WAŻNIEJSZYCH  PRODUKTÓW  ROLNYCH  (2005, 2010, 2011, 2012)"/>
    <hyperlink ref="A58:A59" location="Dział_15%20-%20Rolnictwo%20i%20leśnictwo.xls#'Tabl. 20 (238)'!A1" display="TABL. 20 (238). EKOLOGICZNE  GOSPODARSTWA  ROLNE  (2005, 2010, 2011, 2012)"/>
    <hyperlink ref="A4" location="'TABL. 1'!A1" display="TABL. 1. UWARUNKOWANIA  I  WAŻNIEJSZE  WYNIKI  EKONOMICZNO-PRODUKCYJNE  W  ROLNICTWIE  (2006–2010, 2010, 2011, 2012)"/>
    <hyperlink ref="A10" location="'TABL. 4'!A1" display="TABL. 4 (222). DYNAMIKA  GLOBALNEJ,  KOŃCOWEJ  I  TOWAROWEJ  PRODUKCJI  ROLNICZEJ (ceny  stałe)  [2005, 2010, 2011, 2012]"/>
    <hyperlink ref="A13" location="'TABL. 5'!A1" display="TABL. 5 (223). STRUKTURA  GLOBALNEJ  I  TOWAROWEJ  PRODUKCJI  ROLNICZEJ (ceny  stałe)  [2005, 2009, 2010, 2011]"/>
    <hyperlink ref="A16" location="'TABL. 6'!A1" display="TABL.6 (224). POWIERZCHNIA  ZASIEWÓW  (2005, 2010, 2011, 2012)"/>
    <hyperlink ref="A19" location="'TABL. 7'!A1" display="TABL. 7 (225).  ZBIORY  I  PLONY  WYBRANYCH  ZIEMIOPŁODÓW  (2006–2010, 2010, 2011, 2012)"/>
    <hyperlink ref="A25" location="'TABL. 9'!A1" display="TABL. 9 (227). POWIERZCHNIA,  ZBIORY  I  PLONY  OWOCÓW  Z  DRZEW  (2006–2010, 2010, 2011, 2012)"/>
    <hyperlink ref="A31" location="'TABL. 10'!A1" display="TABL. 10 (228). POWIERZCHNIA,  ZBIORY  I  PLONY  Z  KRZEWÓW  OWOCOWYCH  I  PLANTACJI JAGODOWYCH  (2006–2010, 2010, 2011, 2012)"/>
    <hyperlink ref="A34" location="'TABL. 11'!A1" display="TABL. 11 (229). BYDŁO,  TRZODA  CHLEWNA,  OWCE  I  KONIE  (2005, 2010, 2011, 2012)"/>
    <hyperlink ref="A40" location="'TABL. 14'!A1" display="TABL. 14 (232).  PRODUKCJA  MIĘSA,  TŁUSZCZÓW  I  PODROBÓW  (2005, 2010, 2011, 2012)"/>
    <hyperlink ref="A43" location="'TABL. 15'!A1" display="TABL. 15 (233). PRODUKCJA  MLEKA  KROWIEGO  I  JAJ  KURZYCH  (2005, 2010, 2011, 2012)"/>
    <hyperlink ref="A46" location="'TABL. 16'!A1" display="TABL. 16 (234). CIĄGNIKI  ROLNICZE  (2005, 2010)"/>
    <hyperlink ref="A52" location="'TABL. 17'!A1" display="TABL. 17 (235). ZUŻYCIE  NAWOZÓW  MINERALNYCH  LUB  CHEMICZNYCH  ORAZ  WAPNIOWYCH  W  PRZELICZENIU  NA  CZYSTY  SKŁADNIK (2004/05, 2009/10, 2010/11, 2011/12)"/>
    <hyperlink ref="A49" location="'TABL. 18'!A1" display="TABL. 18 (236). WARTOŚĆ  SKUPU  PRODUKTÓW  ROLNYCH  (ceny bieżące)  [2005, 2010, 2011, 2012]"/>
    <hyperlink ref="A55" location="'TABL. 19'!A1" display="TABL. 19 (237). SKUP  WAŻNIEJSZYCH  PRODUKTÓW  ROLNYCH  (2005, 2010, 2011, 2012)"/>
    <hyperlink ref="A58" location="'TABL. 20'!A1" display="TABL. 20 (238). EKOLOGICZNE  GOSPODARSTWA  ROLNE  (2005, 2010, 2011, 2012)"/>
    <hyperlink ref="A5" location="'TABL. 1'!A1" display="TRENDS  AND  MAJOR  ECONOMIC  AND  PRODUCTION  RESULTS  IN  AGRICULTURE  (2006–2010, 2010, 2011, 2012)"/>
    <hyperlink ref="A8" location="'TABL. 2'!A1" display=" AGRICULTURAL  LAND  AREA  BY  LAND  TYPE  (2010, 2011, 2012)"/>
    <hyperlink ref="A11" location="'TABL. 4'!A1" display=" INDICES  OF  GROSS,  FINAL  AND  MARKET  AGRICULTURAL  OUTPUT  (constant  prices)  [2005, 2010, 2011, 2012]"/>
    <hyperlink ref="A14" location="'TABL. 5'!A1" display=" STRUCTURE  OF  GROSS  AND  MARKET  AGRICULTURAL  OUTPUT (constant  prices)  [2005, 2009, 2010, 2011]"/>
    <hyperlink ref="A17" location="'TABL. 6'!A1" display=" SOWN  AREA  (2005, 2010, 2011, 2012)"/>
    <hyperlink ref="A20" location="'TABL. 7'!A1" display=" SELECTED  CROP  PRODUCTION  AND  YIELDS  (2006–2010, 2010, 2011, 2012)"/>
    <hyperlink ref="A26" location="'TABL. 9'!A1" display=" AREA,  PRODUCTION  AND  YIELDS  OF  FRUIT  TREE  (2006–2010, 2010, 2011, 2012)"/>
    <hyperlink ref="A32" location="'TABL. 10'!A1" display=" AREA,  PRODUCTION  AND  YIELDS  OF  FRUIT  BUSHES  AND  BERRY  PLANTATION  (2006–2010, 2010, 2011, 2012)"/>
    <hyperlink ref="A35" location="'TABL. 11'!A1" display="CATTLE,  PIGS,  SHEEP  AND  HORSES  (2005, 2010, 2011, 2012)"/>
    <hyperlink ref="A41" location="'TABL. 14'!A1" display="PRODUCTION  OF  MEAT,  FATS  AND  PLUCK  (2005, 2010, 2011, 2012)"/>
    <hyperlink ref="A44" location="'TABL. 15'!A1" display="PRODUCTION  OF  COWS’  MILK  AND  HEN  EGGS  (2005, 2010, 2011, 2012)"/>
    <hyperlink ref="A47" location="'TABL. 16'!A1" display="AGRICULTURAL  TRACTORS  (2005, 2010)"/>
    <hyperlink ref="A53" location="'TABL. 17'!A1" display="CONSUMPTION  OF  MINERAL  OR  CHEMICAL  AND  LIME  FERTILIZERS  IN  TERMS  OF  PURE  INGREDIENT (2004/05, 2009/10, 2010/11, 2011/12)"/>
    <hyperlink ref="A50" location="'TABL. 18'!A1" display="VALUE  OF  AGRICULTURAL  PRODUCTS  PROCUREMENT  (current  prices)  [2005, 2010, 2011, 2012]"/>
    <hyperlink ref="A56" location="'TABL. 19'!A1" display="PROCUREMENT  OF  MAJOR  AGRICULTURAL  PRODUCTS  (2005, 2010, 2011, 2012)"/>
    <hyperlink ref="A59" location="'TABL. 20'!A1" display="ORGANIC  FARMS  (2005, 2010, 2011, 2012)"/>
    <hyperlink ref="A7" location="'TABL. 2'!A1" display="TABL. 2 (220). POWIERZCHNIA  UŻYTKÓW  ROLNYCH  WEDŁUG  RODZAJÓW  UŻYTKÓW  (2010, 2011, 2012)"/>
    <hyperlink ref="A23" location="'TABL. 8'!A1" display=" AREA,  PRODUCTION  AND  YIELDS  OF  GROUND  VEGETABLES  (2006–2010, 2010, 2011, 2012)"/>
    <hyperlink ref="A22" location="'TABL. 8'!A1" display="TABL. 8.  POWIERZCHNIA,  ZBIORY  I  PLONY  WARZYW  GRUNTOWYCH"/>
    <hyperlink ref="A64:A65" location="Dział_15%20-%20Rolnictwo%20i%20leśnictwo.xls#'Tabl. 2 (220)'!A1" display="TABL. 2 (220). POWIERZCHNIA  UŻYTKÓW  ROLNYCH  WEDŁUG  RODZAJÓW  UŻYTKÓW  (2010, 2011, 2012)"/>
    <hyperlink ref="A67:A68" location="Dział_15%20-%20Rolnictwo%20i%20leśnictwo.xls#'Tabl. 3 (221)'!A1" display="TABL. 3 (221). GOSPODARSTWA  ROLNE  WEDŁUG GRUP OBSZAROWYCH  (2010, 2012)"/>
    <hyperlink ref="A70:A71" location="Dział_15%20-%20Rolnictwo%20i%20leśnictwo.xls#'Tabl. 4 (222)'!A1" display="TABL. 4 (222). DYNAMIKA  GLOBALNEJ,  KOŃCOWEJ  I  TOWAROWEJ  PRODUKCJI  ROLNICZEJ (ceny  stałe)  [2005, 2010, 2011, 2012]"/>
    <hyperlink ref="A73:A74" location="Dział_15%20-%20Rolnictwo%20i%20leśnictwo.xls#'Tabl. 5 (223)'!A1" display="TABL. 5 (223). STRUKTURA  GLOBALNEJ  I  TOWAROWEJ  PRODUKCJI  ROLNICZEJ (ceny  stałe)  [2005, 2009, 2010, 2011]"/>
    <hyperlink ref="A79:A80" location="Dział_15%20-%20Rolnictwo%20i%20leśnictwo.xls#'Tabl. 6 (224)'!A1" display="TABL.6 (224). POWIERZCHNIA  ZASIEWÓW  (2005, 2010, 2011, 2012)"/>
    <hyperlink ref="A61" location="'TABL. 21'!A1" display="TABL. 21.  RELACJE  CEN  WYBRANYCH  PRODUKTÓW  ROLNYCH  WEDŁUG  MIESIĘCY"/>
    <hyperlink ref="A67" location="'TABL. 23'!A1" display="TABL. 23.  STRUKTURA  GLOBALNEJ  I  TOWAROWEJ  PRODUKCJI  ROLNICZEJ  (ceny  stałe)"/>
    <hyperlink ref="A70" location="'TABL. 24'!A1" display="TABL. 24.  TEMPERATURA  POWIETRZA  I  OPADY  ATMOSFERYCZNE"/>
    <hyperlink ref="A73" location="'TABL. 25'!A1" display="TABL. 25.  ZUŻYCIE  NAWOZÓW  MINERALNYCH  LUB  CHEMICZNYCH  ORAZ  WAPNIOWYCH  W  PRZELICZENIU  NA  CZYSTY  SKŁADNIK"/>
    <hyperlink ref="A79" location="'TABL. 27'!A1" display="TABL. 27.  PRZECIĘTNE  CENY  GRUNTÓW  ORNYCH  I  ŁĄK  W  OBROCIE  PRYWATNYM"/>
    <hyperlink ref="A62" location="'TABL. 21'!A1" display="PRICE  RELATIONS  OF  SELECTED  AGRICULTURAL  PRODUCTS  BY  MONTHS"/>
    <hyperlink ref="A65" location="'TABL. 22'!A1" display="INDICES  OF  GROSS,  FINAL  AND  MARKET  AGRICULTURAL  OUTPUT  (constant  prices)"/>
    <hyperlink ref="A68" location="'TABL. 23'!A1" display=" STRUCTURE  OF  GROSS  AND  MARKET  AGRICULTURAL  OUTPUT  (constant  prices)"/>
    <hyperlink ref="A71" location="'TABL. 24'!A1" display="AIR  TEMPERATURES  AND  ATMOSPHERIC  PRECIPITATION"/>
    <hyperlink ref="A74" location="'TABL. 25'!A1" display=" CONSUMPTION  OF  MINERAL  OR  CHEMICAL  AND  LIME  FERTILIZERS  IN  TERMS  OF  PURE  INGREDIENT"/>
    <hyperlink ref="A80" location="'TABL. 27'!A1" display=" AVERAGE  PRICES  OF  ARABLE  LAND  AND  MEADOWS  IN  PRIVATE  TURNOVER"/>
    <hyperlink ref="A64" location="'TABL. 22'!A1" display="TABL. 22.  DYNAMIKA  GLOBALNEJ,  KOŃCOWEJ  I  TOWAROWEJ  PRODUKCJI  ROLNICZEJ  (ceny  stałe)"/>
    <hyperlink ref="A82:A83" location="Dział_15%20-%20Rolnictwo%20i%20leśnictwo.xls#'Tabl. 7 (225)'!A1" display="TABL. 7 (225).  ZBIORY  I  PLONY  WYBRANYCH  ZIEMIOPŁODÓW  (2006–2010, 2010, 2011, 2012)"/>
    <hyperlink ref="A82" location="'TABL. 28'!A1" display="TABL. 28.  UDZIAŁ  GOSPODARSTW  INDYWIDUALNYCH  W  ROLNICTWIE  OGÓŁEM"/>
    <hyperlink ref="A83" location="'TABL. 28'!A1" display="SHARE OF PRIVATE FARMS IN TOTAL AGRICULTURE"/>
    <hyperlink ref="A76:A77" location="Dział_15%20-%20Rolnictwo%20i%20leśnictwo.xls#'Tabl. 6 (224)'!A1" display="TABL.6 (224). POWIERZCHNIA  ZASIEWÓW  (2005, 2010, 2011, 2012)"/>
    <hyperlink ref="A76" location="'TABL. 26'!A1" display="TABL. 26.  PRZECIĘTNE  CENY  GRUNTÓW  ORNYCH  I  ŁĄK  W  OBROCIE  PRYWATNYM"/>
    <hyperlink ref="A77" location="'TABL. 26'!A1" display=" AVERAGE  PRICES  OF  ARABLE  LAND  AND  MEADOWS  IN  PRIVATE  TURNOVER"/>
    <hyperlink ref="B87" location="'TABL. 28 CZ. 1'!A1" display="CZ. 1"/>
    <hyperlink ref="C87" location="'TABL. 28 CZ. 2'!A1" display="CZ. 2"/>
    <hyperlink ref="D87" location="'TABL. 28 CZ. 3'!A1" display="CZ. 3"/>
    <hyperlink ref="A50:I50" location="'TABL. 17'!A1" display="PROCUREMENT  VALUE  OF  AGRICULTURAL  PRODUCTS  (current  prices)"/>
    <hyperlink ref="A52:F52" location="'TABL. 18'!A1" display="TABL. 18.  SKUP  WAŻNIEJSZYCH  PRODUKTÓW  ROLNYCH "/>
    <hyperlink ref="A53:H53" location="'TABL. 18'!A1" display="PROCUREMENT  OF  MAJOR  AGRICULTURAL  PRODUCTS"/>
    <hyperlink ref="A28:A29" location="Dział_15%20-%20Rolnictwo%20i%20leśnictwo.xls#'Tabl. 9 (227)'!A1" display="TABL. 9 (227). POWIERZCHNIA,  ZBIORY  I  PLONY  OWOCÓW  Z  DRZEW  (2006–2010, 2010, 2011, 2012)"/>
    <hyperlink ref="A28" location="'TABL. 9'!A1" display="TABL. 9 (227). POWIERZCHNIA,  ZBIORY  I  PLONY  OWOCÓW  Z  DRZEW  (2006–2010, 2010, 2011, 2012)"/>
    <hyperlink ref="A29" location="'TABL. 9'!A1" display=" AREA,  PRODUCTION  AND  YIELDS  OF  FRUIT  TREE  (2006–2010, 2010, 2011, 2012)"/>
    <hyperlink ref="A28:G28" location="'TABL. 10'!A1" display="TABL. 10.  POWIERZCHNIA,  ZBIORY  I  PLONY  OWOCÓW  Z  DRZEW"/>
    <hyperlink ref="A29:G29" location="'TABL. 10'!A1" display="AREA,  PRODUCTION  AND  YIELDS  OF  TREE  FRUIT"/>
    <hyperlink ref="A31:D31" location="'TABL. 11'!A1" display="TABL. 11.  POGŁOWIE  BYDŁA  I  OWIEC"/>
    <hyperlink ref="A32:D32" location="'TABL. 11'!A1" display=" CATTLE  AND  SHEEP  STOCKS"/>
    <hyperlink ref="A34:E34" location="'TABL. 12'!A1" display="TABL. 12.  POGŁOWIE  TRZODY  CHLEWNEJ"/>
    <hyperlink ref="A35:B35" location="'TABL. 12'!A1" display="PIG  STOCKS"/>
    <hyperlink ref="A61:I61" location="'TABL. 21'!A1" display="TABL. 21.  RELACJE  CEN  WYBRANYCH  PRODUKTÓW  ROLNYCH  WEDŁUG  MIESIĘCY"/>
    <hyperlink ref="A67:J67" location="'TABL. 23'!A1" display="TABL. 23.  STRUKTURA  GLOBALNEJ  I  TOWAROWEJ  PRODUKCJI  ROLNICZEJ  (ceny  stałe)"/>
    <hyperlink ref="A70:G70" location="'TABL. 24'!A1" display="TABL. 24.  TEMPERATURA  POWIETRZA  I  OPADY  ATMOSFERYCZNE"/>
    <hyperlink ref="A16:E17" location="'TABL. 5'!A1" display="TABL. 5.  ZBIORY  GŁÓWNYCH  ZIEMIOPŁODÓW"/>
    <hyperlink ref="A22:H23" location="'TABL. 7'!A1" display="TABL. 7.  POWIERZCHNIA,  ZBIORY  I  PLONY  WARZYW  GRUNTOWYCH"/>
    <hyperlink ref="A25:G26" location="'TABL. 8'!A1" display="TABL. 8.  POWIERZCHNIA,  ZBIORY  I  PLONY  OWOCÓW  Z  DRZEW"/>
    <hyperlink ref="A28:K29" location="'TABL. 9'!A1" display="TABL. 9.  POWIERZCHNIA,  ZBIORY  I  PLONY  Z  KRZEWÓW  OWOCOWYCH  I  PLANTACJI  JAGODOWYCH"/>
    <hyperlink ref="A31:D32" location="'TABL. 10'!A1" display="TABL. 10.  POGŁOWIE  BYDŁA  I  OWIEC"/>
    <hyperlink ref="A40:F41" location="'TABL. 13'!A1" display="TABL. 13.  PRODUKCJA  ŻYWCA  RZEŹNEGO"/>
    <hyperlink ref="A43:F44" location="'TABL. 14'!A1" display="TABL. 14.  PRODUKCJA  MIĘSA,  TŁUSZCZÓW  I  PODROBÓW"/>
    <hyperlink ref="A46:J47" location="'TABL. 15'!A1" display="TABL. 15.  PRODUKCJA  MLEKA  KROWIEGO,  JAJ  KURZYCH  I  WEŁNY  OWCZEJ  NIEPRANEJ "/>
    <hyperlink ref="A49:I50" location="'TABL. 16'!A1" display="TABL. 16.  WARTOŚĆ  SKUPU  PRODUKTÓW  ROLNYCH  (ceny bieżące)"/>
    <hyperlink ref="A52:H53" location="'TABL. 17'!A1" display="TABL. 17.  SKUP  WAŻNIEJSZYCH  PRODUKTÓW  ROLNYCH "/>
    <hyperlink ref="A55:J56" location="'TABL. 18'!A1" display="TABL. 18.  PRZECIĘTNE  CENY  SKUPU  WAŻNIEJSZYCH  PRODUKTÓW  ROLNYCH"/>
    <hyperlink ref="A58:L59" location="'TABL. 19'!A1" display="TABL. 19.  PRZECIĘTNE  CENY  UZYSKIWANE  PRZEZ  ROLNIKÓW  NA  TARGOWISKACH  WEDŁUG  MIESIĘCY"/>
    <hyperlink ref="A61:J62" location="'TABL. 20'!A1" display="TABL. 20.  RELACJE  CEN  WYBRANYCH  PRODUKTÓW  ROLNYCH  WEDŁUG  MIESIĘCY"/>
    <hyperlink ref="A64:K65" location="'TABL. 21'!A1" display="TABL. 21.  DYNAMIKA  GLOBALNEJ,  KOŃCOWEJ  I  TOWAROWEJ  PRODUKCJI  ROLNICZEJ  (ceny  stałe)"/>
    <hyperlink ref="A67:K68" location="'TABL. 22'!A1" display="TABL. 22.  STRUKTURA  GLOBALNEJ  I  TOWAROWEJ  PRODUKCJI  ROLNICZEJ  (ceny  stałe)"/>
    <hyperlink ref="A70:H71" location="'TABL. 23'!A1" display="TABL. 23.  TEMPERATURA  POWIETRZA  I  OPADY  ATMOSFERYCZNE"/>
    <hyperlink ref="A73:N74" location="'TABL. 24'!A1" display="TABL. 24.  ZUŻYCIE  NAWOZÓW  MINERALNYCH  LUB  CHEMICZNYCH  ORAZ  WAPNIOWYCH  W  PRZELICZENIU  NA  CZYSTY  SKŁADNIK"/>
    <hyperlink ref="A76:E77" location="'TABL. 25'!A1" display="TABL. 25.  MELIORACJE  UŻYTKÓW  ROLNYCH"/>
    <hyperlink ref="A79:J80" location="'TABL. 26'!A1" display="TABL. 26.  PRZECIĘTNE  CENY  GRUNTÓW  ORNYCH  I  ŁĄK  W  OBROCIE  PRYWATNYM"/>
    <hyperlink ref="A82:I83" location="'TABL. 27'!A1" display="TABL. 27.  UDZIAŁ  GOSPODARSTW  INDYWIDUALNYCH  W  ROLNICTWIE  OGÓŁEM"/>
    <hyperlink ref="A10:D11" location="'TABL. 3'!A1" display="TABL. 3.  POWIERZCHNIA  ZASIEWÓW"/>
    <hyperlink ref="A13:E14" location="'TABL. 4'!A1" display="TABL. 4.  PLONY  GŁÓWNYCH  ZIEMIOPŁODÓW"/>
    <hyperlink ref="A19:H20" location="'TABL. 6'!A1" display="TABL. 6.  PRODUKCJA  SIANA  Z  ŁĄK  TRWAŁYCH  WEDŁUG  POKOSÓW"/>
    <hyperlink ref="A34:E35" location="'TABL. 11'!A1" display="TABL. 11.  POGŁOWIE  TRZODY  CHLEWNEJ"/>
    <hyperlink ref="A37:C38" location="'TABL. 12'!A1" display="TABL. 12.  POGŁOWIE  DROBIU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8.796875" defaultRowHeight="14.25"/>
  <cols>
    <col min="1" max="1" width="16.8984375" style="1" customWidth="1"/>
    <col min="2" max="5" width="13.59765625" style="1" customWidth="1"/>
    <col min="6" max="6" width="25.19921875" style="0" customWidth="1"/>
  </cols>
  <sheetData>
    <row r="1" spans="1:6" ht="14.25" customHeight="1">
      <c r="A1" s="18" t="s">
        <v>816</v>
      </c>
      <c r="B1" s="18"/>
      <c r="C1" s="18"/>
      <c r="D1" s="18"/>
      <c r="E1" s="18"/>
      <c r="F1" s="289" t="s">
        <v>6</v>
      </c>
    </row>
    <row r="2" spans="1:6" ht="14.25" customHeight="1">
      <c r="A2" s="24" t="s">
        <v>819</v>
      </c>
      <c r="B2" s="15"/>
      <c r="C2" s="15"/>
      <c r="D2" s="15"/>
      <c r="E2" s="15"/>
      <c r="F2" s="290" t="s">
        <v>7</v>
      </c>
    </row>
    <row r="3" spans="1:6" ht="30.75" customHeight="1">
      <c r="A3" s="400" t="s">
        <v>528</v>
      </c>
      <c r="B3" s="406" t="s">
        <v>397</v>
      </c>
      <c r="C3" s="408"/>
      <c r="D3" s="406" t="s">
        <v>504</v>
      </c>
      <c r="E3" s="408"/>
      <c r="F3" s="409" t="s">
        <v>527</v>
      </c>
    </row>
    <row r="4" spans="1:6" ht="24.75" customHeight="1">
      <c r="A4" s="402"/>
      <c r="B4" s="322">
        <v>2014</v>
      </c>
      <c r="C4" s="322">
        <v>2015</v>
      </c>
      <c r="D4" s="322">
        <v>2014</v>
      </c>
      <c r="E4" s="322">
        <v>2015</v>
      </c>
      <c r="F4" s="411"/>
    </row>
    <row r="5" spans="1:6" ht="6" customHeight="1">
      <c r="A5" s="25"/>
      <c r="B5" s="422" t="s">
        <v>804</v>
      </c>
      <c r="C5" s="423"/>
      <c r="D5" s="423"/>
      <c r="E5" s="424"/>
      <c r="F5" s="226"/>
    </row>
    <row r="6" spans="1:6" ht="15" customHeight="1">
      <c r="A6" s="5"/>
      <c r="B6" s="420"/>
      <c r="C6" s="421"/>
      <c r="D6" s="421"/>
      <c r="E6" s="425"/>
      <c r="F6" s="226"/>
    </row>
    <row r="7" spans="1:6" ht="15" customHeight="1">
      <c r="A7" s="116"/>
      <c r="B7" s="418" t="s">
        <v>805</v>
      </c>
      <c r="C7" s="419"/>
      <c r="D7" s="419"/>
      <c r="E7" s="426"/>
      <c r="F7" s="226"/>
    </row>
    <row r="8" spans="1:6" ht="6" customHeight="1">
      <c r="A8" s="115"/>
      <c r="B8" s="320"/>
      <c r="C8" s="321"/>
      <c r="D8" s="321"/>
      <c r="E8" s="321"/>
      <c r="F8" s="226"/>
    </row>
    <row r="9" spans="1:6" ht="14.25">
      <c r="A9" s="17" t="s">
        <v>107</v>
      </c>
      <c r="B9" s="98">
        <f>SUM(B10:B14)</f>
        <v>5220</v>
      </c>
      <c r="C9" s="98">
        <f aca="true" t="shared" si="0" ref="C9:E9">SUM(C10:C14)</f>
        <v>4773</v>
      </c>
      <c r="D9" s="98">
        <f t="shared" si="0"/>
        <v>5153</v>
      </c>
      <c r="E9" s="98">
        <f t="shared" si="0"/>
        <v>4715</v>
      </c>
      <c r="F9" s="28" t="s">
        <v>108</v>
      </c>
    </row>
    <row r="10" spans="1:6" ht="14.25">
      <c r="A10" s="65" t="s">
        <v>647</v>
      </c>
      <c r="B10" s="60">
        <v>2858</v>
      </c>
      <c r="C10" s="60">
        <v>2656</v>
      </c>
      <c r="D10" s="60">
        <v>2841</v>
      </c>
      <c r="E10" s="60">
        <v>2637</v>
      </c>
      <c r="F10" s="118" t="s">
        <v>648</v>
      </c>
    </row>
    <row r="11" spans="1:6" ht="14.25">
      <c r="A11" s="65" t="s">
        <v>709</v>
      </c>
      <c r="B11" s="60">
        <v>639</v>
      </c>
      <c r="C11" s="60">
        <v>616</v>
      </c>
      <c r="D11" s="60">
        <v>609</v>
      </c>
      <c r="E11" s="60">
        <v>593</v>
      </c>
      <c r="F11" s="118" t="s">
        <v>711</v>
      </c>
    </row>
    <row r="12" spans="1:6" ht="14.25">
      <c r="A12" s="117" t="s">
        <v>203</v>
      </c>
      <c r="B12" s="60">
        <v>982</v>
      </c>
      <c r="C12" s="60">
        <v>873</v>
      </c>
      <c r="D12" s="60">
        <v>978</v>
      </c>
      <c r="E12" s="60">
        <v>869</v>
      </c>
      <c r="F12" s="118" t="s">
        <v>204</v>
      </c>
    </row>
    <row r="13" spans="1:6" ht="14.25">
      <c r="A13" s="117" t="s">
        <v>205</v>
      </c>
      <c r="B13" s="60">
        <v>85</v>
      </c>
      <c r="C13" s="60">
        <v>84</v>
      </c>
      <c r="D13" s="60">
        <v>85</v>
      </c>
      <c r="E13" s="60">
        <v>84</v>
      </c>
      <c r="F13" s="118" t="s">
        <v>206</v>
      </c>
    </row>
    <row r="14" spans="1:6" ht="14.25">
      <c r="A14" s="65" t="s">
        <v>710</v>
      </c>
      <c r="B14" s="60">
        <v>656</v>
      </c>
      <c r="C14" s="60">
        <v>544</v>
      </c>
      <c r="D14" s="60">
        <v>640</v>
      </c>
      <c r="E14" s="60">
        <v>532</v>
      </c>
      <c r="F14" s="118" t="s">
        <v>712</v>
      </c>
    </row>
    <row r="15" spans="1:6" ht="6" customHeight="1">
      <c r="A15" s="115"/>
      <c r="B15" s="420" t="s">
        <v>806</v>
      </c>
      <c r="C15" s="421"/>
      <c r="D15" s="421"/>
      <c r="E15" s="421"/>
      <c r="F15" s="226"/>
    </row>
    <row r="16" spans="1:6" ht="15" customHeight="1">
      <c r="A16" s="5"/>
      <c r="B16" s="420"/>
      <c r="C16" s="421"/>
      <c r="D16" s="421"/>
      <c r="E16" s="421"/>
      <c r="F16" s="226"/>
    </row>
    <row r="17" spans="1:6" ht="15" customHeight="1">
      <c r="A17" s="116"/>
      <c r="B17" s="418" t="s">
        <v>807</v>
      </c>
      <c r="C17" s="419"/>
      <c r="D17" s="419"/>
      <c r="E17" s="419"/>
      <c r="F17" s="226"/>
    </row>
    <row r="18" spans="1:6" ht="6" customHeight="1">
      <c r="A18" s="115"/>
      <c r="B18" s="320"/>
      <c r="C18" s="321"/>
      <c r="D18" s="321"/>
      <c r="E18" s="321"/>
      <c r="F18" s="226"/>
    </row>
    <row r="19" spans="1:6" ht="14.25">
      <c r="A19" s="65" t="s">
        <v>647</v>
      </c>
      <c r="B19" s="106">
        <v>30.9</v>
      </c>
      <c r="C19" s="106">
        <v>40.7</v>
      </c>
      <c r="D19" s="106">
        <v>30.5</v>
      </c>
      <c r="E19" s="106">
        <v>40.5</v>
      </c>
      <c r="F19" s="118" t="s">
        <v>648</v>
      </c>
    </row>
    <row r="20" spans="1:6" ht="14.25">
      <c r="A20" s="65" t="s">
        <v>709</v>
      </c>
      <c r="B20" s="106">
        <v>16.3</v>
      </c>
      <c r="C20" s="106">
        <v>19.5</v>
      </c>
      <c r="D20" s="106">
        <v>17</v>
      </c>
      <c r="E20" s="106">
        <v>20.1</v>
      </c>
      <c r="F20" s="118" t="s">
        <v>711</v>
      </c>
    </row>
    <row r="21" spans="1:6" ht="14.25">
      <c r="A21" s="117" t="s">
        <v>203</v>
      </c>
      <c r="B21" s="106">
        <v>26.4</v>
      </c>
      <c r="C21" s="106">
        <v>24.7</v>
      </c>
      <c r="D21" s="106">
        <v>26.5</v>
      </c>
      <c r="E21" s="106">
        <v>24.8</v>
      </c>
      <c r="F21" s="118" t="s">
        <v>204</v>
      </c>
    </row>
    <row r="22" spans="1:6" ht="14.25">
      <c r="A22" s="117" t="s">
        <v>205</v>
      </c>
      <c r="B22" s="106">
        <v>32.2</v>
      </c>
      <c r="C22" s="106">
        <v>32.2</v>
      </c>
      <c r="D22" s="106">
        <v>32.2</v>
      </c>
      <c r="E22" s="106">
        <v>32.2</v>
      </c>
      <c r="F22" s="118" t="s">
        <v>206</v>
      </c>
    </row>
    <row r="23" spans="1:6" ht="14.25">
      <c r="A23" s="65" t="s">
        <v>710</v>
      </c>
      <c r="B23" s="106">
        <v>43.1</v>
      </c>
      <c r="C23" s="106">
        <v>19.9</v>
      </c>
      <c r="D23" s="106">
        <v>44.1</v>
      </c>
      <c r="E23" s="106">
        <v>19.9</v>
      </c>
      <c r="F23" s="118" t="s">
        <v>712</v>
      </c>
    </row>
    <row r="24" spans="1:6" ht="6" customHeight="1">
      <c r="A24" s="115"/>
      <c r="B24" s="420" t="s">
        <v>808</v>
      </c>
      <c r="C24" s="421"/>
      <c r="D24" s="421"/>
      <c r="E24" s="421"/>
      <c r="F24" s="226"/>
    </row>
    <row r="25" spans="1:6" ht="15" customHeight="1">
      <c r="A25" s="5"/>
      <c r="B25" s="420"/>
      <c r="C25" s="421"/>
      <c r="D25" s="421"/>
      <c r="E25" s="421"/>
      <c r="F25" s="226"/>
    </row>
    <row r="26" spans="1:6" ht="15" customHeight="1">
      <c r="A26" s="116"/>
      <c r="B26" s="418" t="s">
        <v>809</v>
      </c>
      <c r="C26" s="419"/>
      <c r="D26" s="419"/>
      <c r="E26" s="419"/>
      <c r="F26" s="226"/>
    </row>
    <row r="27" spans="1:6" ht="6" customHeight="1">
      <c r="A27" s="115"/>
      <c r="B27" s="320"/>
      <c r="C27" s="321"/>
      <c r="D27" s="321"/>
      <c r="E27" s="321"/>
      <c r="F27" s="226"/>
    </row>
    <row r="28" spans="1:6" ht="14.25">
      <c r="A28" s="17" t="s">
        <v>107</v>
      </c>
      <c r="B28" s="98">
        <v>155654</v>
      </c>
      <c r="C28" s="98">
        <v>155987</v>
      </c>
      <c r="D28" s="98">
        <v>153840</v>
      </c>
      <c r="E28" s="98">
        <v>154597</v>
      </c>
      <c r="F28" s="28" t="s">
        <v>108</v>
      </c>
    </row>
    <row r="29" spans="1:6" ht="14.25">
      <c r="A29" s="65" t="s">
        <v>647</v>
      </c>
      <c r="B29" s="60">
        <v>88380</v>
      </c>
      <c r="C29" s="60">
        <v>108018</v>
      </c>
      <c r="D29" s="60">
        <v>86660</v>
      </c>
      <c r="E29" s="60">
        <v>106928</v>
      </c>
      <c r="F29" s="118" t="s">
        <v>648</v>
      </c>
    </row>
    <row r="30" spans="1:6" ht="14.25">
      <c r="A30" s="65" t="s">
        <v>709</v>
      </c>
      <c r="B30" s="60">
        <v>10422</v>
      </c>
      <c r="C30" s="60">
        <v>12048</v>
      </c>
      <c r="D30" s="60">
        <v>10357</v>
      </c>
      <c r="E30" s="60">
        <v>11968</v>
      </c>
      <c r="F30" s="118" t="s">
        <v>711</v>
      </c>
    </row>
    <row r="31" spans="1:6" ht="14.25">
      <c r="A31" s="117" t="s">
        <v>203</v>
      </c>
      <c r="B31" s="60">
        <v>25884</v>
      </c>
      <c r="C31" s="60">
        <v>22246</v>
      </c>
      <c r="D31" s="60">
        <v>25881</v>
      </c>
      <c r="E31" s="60">
        <v>22240</v>
      </c>
      <c r="F31" s="118" t="s">
        <v>204</v>
      </c>
    </row>
    <row r="32" spans="1:6" ht="14.25">
      <c r="A32" s="117" t="s">
        <v>205</v>
      </c>
      <c r="B32" s="60">
        <v>2734</v>
      </c>
      <c r="C32" s="60">
        <v>2822</v>
      </c>
      <c r="D32" s="60">
        <v>2734</v>
      </c>
      <c r="E32" s="60">
        <v>2822</v>
      </c>
      <c r="F32" s="118" t="s">
        <v>206</v>
      </c>
    </row>
    <row r="33" spans="1:6" ht="14.25">
      <c r="A33" s="65" t="s">
        <v>710</v>
      </c>
      <c r="B33" s="60">
        <v>28234</v>
      </c>
      <c r="C33" s="60">
        <v>10853</v>
      </c>
      <c r="D33" s="60">
        <v>28208</v>
      </c>
      <c r="E33" s="60">
        <v>10639</v>
      </c>
      <c r="F33" s="118" t="s">
        <v>712</v>
      </c>
    </row>
    <row r="34" ht="6" customHeight="1"/>
    <row r="35" ht="14.25">
      <c r="A35" s="327" t="s">
        <v>810</v>
      </c>
    </row>
    <row r="36" ht="14.25">
      <c r="A36" s="385" t="s">
        <v>811</v>
      </c>
    </row>
    <row r="37" ht="14.25">
      <c r="A37" s="327" t="s">
        <v>812</v>
      </c>
    </row>
    <row r="38" ht="14.25">
      <c r="A38" s="386" t="s">
        <v>813</v>
      </c>
    </row>
    <row r="39" ht="6.75" customHeight="1"/>
    <row r="40" ht="14.25">
      <c r="A40" s="379"/>
    </row>
    <row r="41" ht="14.25">
      <c r="A41" s="379"/>
    </row>
  </sheetData>
  <mergeCells count="10">
    <mergeCell ref="F3:F4"/>
    <mergeCell ref="B5:E6"/>
    <mergeCell ref="B7:E7"/>
    <mergeCell ref="B15:E16"/>
    <mergeCell ref="B17:E17"/>
    <mergeCell ref="B24:E25"/>
    <mergeCell ref="B26:E26"/>
    <mergeCell ref="A3:A4"/>
    <mergeCell ref="B3:C3"/>
    <mergeCell ref="D3:E3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8.796875" defaultRowHeight="14.25"/>
  <cols>
    <col min="1" max="1" width="24" style="1" customWidth="1"/>
    <col min="2" max="7" width="9.3984375" style="1" customWidth="1"/>
    <col min="8" max="8" width="22.8984375" style="0" customWidth="1"/>
  </cols>
  <sheetData>
    <row r="1" spans="1:8" ht="12" customHeight="1">
      <c r="A1" s="18" t="s">
        <v>749</v>
      </c>
      <c r="B1" s="18"/>
      <c r="C1" s="18"/>
      <c r="D1" s="18"/>
      <c r="E1" s="18"/>
      <c r="F1" s="18"/>
      <c r="H1" s="289" t="s">
        <v>6</v>
      </c>
    </row>
    <row r="2" spans="1:8" ht="12" customHeight="1">
      <c r="A2" s="129" t="s">
        <v>742</v>
      </c>
      <c r="B2" s="18"/>
      <c r="C2" s="18"/>
      <c r="D2" s="18"/>
      <c r="E2" s="18"/>
      <c r="F2" s="18"/>
      <c r="H2" s="290" t="s">
        <v>7</v>
      </c>
    </row>
    <row r="3" spans="1:7" ht="14.25" customHeight="1">
      <c r="A3" s="130" t="s">
        <v>224</v>
      </c>
      <c r="B3" s="15"/>
      <c r="C3" s="15"/>
      <c r="D3" s="15"/>
      <c r="E3" s="15"/>
      <c r="F3" s="15"/>
      <c r="G3" s="15"/>
    </row>
    <row r="4" spans="1:7" ht="12" customHeight="1">
      <c r="A4" s="130" t="s">
        <v>743</v>
      </c>
      <c r="B4" s="15"/>
      <c r="C4" s="15"/>
      <c r="D4" s="15"/>
      <c r="E4" s="15"/>
      <c r="F4" s="15"/>
      <c r="G4" s="15"/>
    </row>
    <row r="5" spans="1:8" ht="30.75" customHeight="1">
      <c r="A5" s="400" t="s">
        <v>0</v>
      </c>
      <c r="B5" s="406" t="s">
        <v>397</v>
      </c>
      <c r="C5" s="408"/>
      <c r="D5" s="407"/>
      <c r="E5" s="406" t="s">
        <v>504</v>
      </c>
      <c r="F5" s="408"/>
      <c r="G5" s="407"/>
      <c r="H5" s="409" t="s">
        <v>3</v>
      </c>
    </row>
    <row r="6" spans="1:8" ht="24.75" customHeight="1">
      <c r="A6" s="401"/>
      <c r="B6" s="110">
        <v>2014</v>
      </c>
      <c r="C6" s="406">
        <v>2015</v>
      </c>
      <c r="D6" s="407"/>
      <c r="E6" s="110">
        <v>2014</v>
      </c>
      <c r="F6" s="406">
        <v>2015</v>
      </c>
      <c r="G6" s="407"/>
      <c r="H6" s="410"/>
    </row>
    <row r="7" spans="1:8" ht="24.75" customHeight="1">
      <c r="A7" s="402"/>
      <c r="B7" s="406" t="s">
        <v>213</v>
      </c>
      <c r="C7" s="407"/>
      <c r="D7" s="391" t="s">
        <v>669</v>
      </c>
      <c r="E7" s="406" t="s">
        <v>213</v>
      </c>
      <c r="F7" s="407"/>
      <c r="G7" s="391" t="s">
        <v>669</v>
      </c>
      <c r="H7" s="411"/>
    </row>
    <row r="8" spans="1:8" ht="6" customHeight="1">
      <c r="A8" s="115"/>
      <c r="B8" s="420" t="s">
        <v>208</v>
      </c>
      <c r="C8" s="421"/>
      <c r="D8" s="421"/>
      <c r="E8" s="421"/>
      <c r="F8" s="421"/>
      <c r="G8" s="421"/>
      <c r="H8" s="226"/>
    </row>
    <row r="9" spans="1:8" ht="15" customHeight="1">
      <c r="A9" s="5"/>
      <c r="B9" s="420"/>
      <c r="C9" s="421"/>
      <c r="D9" s="421"/>
      <c r="E9" s="421"/>
      <c r="F9" s="421"/>
      <c r="G9" s="421"/>
      <c r="H9" s="226"/>
    </row>
    <row r="10" spans="1:8" ht="15" customHeight="1">
      <c r="A10" s="116"/>
      <c r="B10" s="418" t="s">
        <v>209</v>
      </c>
      <c r="C10" s="419"/>
      <c r="D10" s="419"/>
      <c r="E10" s="419"/>
      <c r="F10" s="419"/>
      <c r="G10" s="419"/>
      <c r="H10" s="226"/>
    </row>
    <row r="11" spans="1:8" ht="6" customHeight="1">
      <c r="A11" s="115"/>
      <c r="B11" s="113"/>
      <c r="C11" s="114"/>
      <c r="D11" s="114"/>
      <c r="E11" s="114"/>
      <c r="F11" s="114"/>
      <c r="G11" s="114"/>
      <c r="H11" s="226"/>
    </row>
    <row r="12" spans="1:8" ht="15" customHeight="1">
      <c r="A12" s="17" t="s">
        <v>263</v>
      </c>
      <c r="B12" s="98">
        <v>457777</v>
      </c>
      <c r="C12" s="366">
        <v>440444</v>
      </c>
      <c r="D12" s="223">
        <f aca="true" t="shared" si="0" ref="D12:D19">SUM(C12/B12)*100</f>
        <v>96.21365861543939</v>
      </c>
      <c r="E12" s="98">
        <v>436657</v>
      </c>
      <c r="F12" s="381">
        <v>419976</v>
      </c>
      <c r="G12" s="223">
        <f aca="true" t="shared" si="1" ref="G12:G19">SUM(F12/E12)*100</f>
        <v>96.17983909567464</v>
      </c>
      <c r="H12" s="270" t="s">
        <v>264</v>
      </c>
    </row>
    <row r="13" spans="1:8" ht="15" customHeight="1">
      <c r="A13" s="123" t="s">
        <v>210</v>
      </c>
      <c r="B13" s="60">
        <v>113018</v>
      </c>
      <c r="C13" s="368">
        <v>118899</v>
      </c>
      <c r="D13" s="138">
        <f t="shared" si="0"/>
        <v>105.20359588738077</v>
      </c>
      <c r="E13" s="60">
        <v>107570</v>
      </c>
      <c r="F13" s="371">
        <v>113556</v>
      </c>
      <c r="G13" s="138">
        <f t="shared" si="1"/>
        <v>105.56474853583713</v>
      </c>
      <c r="H13" s="105" t="s">
        <v>220</v>
      </c>
    </row>
    <row r="14" spans="1:8" ht="15" customHeight="1">
      <c r="A14" s="91" t="s">
        <v>211</v>
      </c>
      <c r="B14" s="60">
        <v>101302</v>
      </c>
      <c r="C14" s="371">
        <v>98150</v>
      </c>
      <c r="D14" s="138">
        <f t="shared" si="0"/>
        <v>96.88851157923831</v>
      </c>
      <c r="E14" s="60">
        <v>97093</v>
      </c>
      <c r="F14" s="371">
        <v>93834</v>
      </c>
      <c r="G14" s="138">
        <f t="shared" si="1"/>
        <v>96.64342434573038</v>
      </c>
      <c r="H14" s="271" t="s">
        <v>221</v>
      </c>
    </row>
    <row r="15" spans="1:8" ht="15" customHeight="1">
      <c r="A15" s="104" t="s">
        <v>212</v>
      </c>
      <c r="B15" s="60">
        <v>243457</v>
      </c>
      <c r="C15" s="371">
        <v>223395</v>
      </c>
      <c r="D15" s="138">
        <f t="shared" si="0"/>
        <v>91.75953043042509</v>
      </c>
      <c r="E15" s="60">
        <v>231994</v>
      </c>
      <c r="F15" s="371">
        <v>212586</v>
      </c>
      <c r="G15" s="138">
        <f t="shared" si="1"/>
        <v>91.63426640344147</v>
      </c>
      <c r="H15" s="105" t="s">
        <v>641</v>
      </c>
    </row>
    <row r="16" spans="1:8" ht="15" customHeight="1">
      <c r="A16" s="94" t="s">
        <v>214</v>
      </c>
      <c r="B16" s="60">
        <v>207188</v>
      </c>
      <c r="C16" s="371">
        <v>197020</v>
      </c>
      <c r="D16" s="138">
        <f t="shared" si="0"/>
        <v>95.0923798675599</v>
      </c>
      <c r="E16" s="60">
        <v>197933</v>
      </c>
      <c r="F16" s="371">
        <v>187884</v>
      </c>
      <c r="G16" s="138">
        <f t="shared" si="1"/>
        <v>94.9230295099857</v>
      </c>
      <c r="H16" s="90" t="s">
        <v>216</v>
      </c>
    </row>
    <row r="17" spans="1:8" ht="15" customHeight="1">
      <c r="A17" s="95" t="s">
        <v>215</v>
      </c>
      <c r="B17" s="60">
        <v>180103</v>
      </c>
      <c r="C17" s="371">
        <v>172427</v>
      </c>
      <c r="D17" s="138">
        <f t="shared" si="0"/>
        <v>95.73799436988834</v>
      </c>
      <c r="E17" s="60">
        <v>174062</v>
      </c>
      <c r="F17" s="371">
        <v>166392</v>
      </c>
      <c r="G17" s="138">
        <f t="shared" si="1"/>
        <v>95.59352414656847</v>
      </c>
      <c r="H17" s="96" t="s">
        <v>217</v>
      </c>
    </row>
    <row r="18" spans="1:8" ht="15" customHeight="1">
      <c r="A18" s="124" t="s">
        <v>233</v>
      </c>
      <c r="B18" s="106">
        <v>45.9</v>
      </c>
      <c r="C18" s="374">
        <v>44.3</v>
      </c>
      <c r="D18" s="138">
        <f t="shared" si="0"/>
        <v>96.51416122004358</v>
      </c>
      <c r="E18" s="106">
        <v>50.1</v>
      </c>
      <c r="F18" s="374">
        <v>48.2</v>
      </c>
      <c r="G18" s="138">
        <f t="shared" si="1"/>
        <v>96.20758483033931</v>
      </c>
      <c r="H18" s="105" t="s">
        <v>235</v>
      </c>
    </row>
    <row r="19" spans="1:8" ht="15" customHeight="1">
      <c r="A19" s="94" t="s">
        <v>214</v>
      </c>
      <c r="B19" s="106">
        <v>20.8</v>
      </c>
      <c r="C19" s="374">
        <v>19.8</v>
      </c>
      <c r="D19" s="138">
        <f t="shared" si="0"/>
        <v>95.1923076923077</v>
      </c>
      <c r="E19" s="106">
        <v>22.7</v>
      </c>
      <c r="F19" s="374">
        <v>21.6</v>
      </c>
      <c r="G19" s="138">
        <f t="shared" si="1"/>
        <v>95.15418502202644</v>
      </c>
      <c r="H19" s="90" t="s">
        <v>216</v>
      </c>
    </row>
    <row r="20" spans="1:8" ht="15" customHeight="1">
      <c r="A20" s="17" t="s">
        <v>266</v>
      </c>
      <c r="B20" s="98">
        <v>10294</v>
      </c>
      <c r="C20" s="366">
        <v>10129</v>
      </c>
      <c r="D20" s="223">
        <f aca="true" t="shared" si="2" ref="D20:D23">SUM(C20/B20)*100</f>
        <v>98.39712453856615</v>
      </c>
      <c r="E20" s="98">
        <v>9259</v>
      </c>
      <c r="F20" s="381">
        <v>9272</v>
      </c>
      <c r="G20" s="223">
        <f aca="true" t="shared" si="3" ref="G20:G23">SUM(F20/E20)*100</f>
        <v>100.14040393131008</v>
      </c>
      <c r="H20" s="270" t="s">
        <v>265</v>
      </c>
    </row>
    <row r="21" spans="1:8" ht="15" customHeight="1">
      <c r="A21" s="4" t="s">
        <v>249</v>
      </c>
      <c r="B21" s="60">
        <v>5424</v>
      </c>
      <c r="C21" s="368">
        <v>6092</v>
      </c>
      <c r="D21" s="138">
        <f t="shared" si="2"/>
        <v>112.31563421828909</v>
      </c>
      <c r="E21" s="60">
        <v>4806</v>
      </c>
      <c r="F21" s="371">
        <v>5611</v>
      </c>
      <c r="G21" s="138">
        <f t="shared" si="3"/>
        <v>116.7498959633791</v>
      </c>
      <c r="H21" s="90" t="s">
        <v>250</v>
      </c>
    </row>
    <row r="22" spans="1:8" ht="15" customHeight="1">
      <c r="A22" s="124" t="s">
        <v>234</v>
      </c>
      <c r="B22" s="106">
        <v>1</v>
      </c>
      <c r="C22" s="374">
        <v>1</v>
      </c>
      <c r="D22" s="138">
        <f t="shared" si="2"/>
        <v>100</v>
      </c>
      <c r="E22" s="106">
        <v>1.1</v>
      </c>
      <c r="F22" s="374">
        <v>1.1</v>
      </c>
      <c r="G22" s="138">
        <f t="shared" si="3"/>
        <v>100</v>
      </c>
      <c r="H22" s="105" t="s">
        <v>236</v>
      </c>
    </row>
    <row r="23" spans="1:8" ht="15" customHeight="1">
      <c r="A23" s="4" t="s">
        <v>249</v>
      </c>
      <c r="B23" s="106">
        <v>0.5</v>
      </c>
      <c r="C23" s="374">
        <v>0.6</v>
      </c>
      <c r="D23" s="138">
        <f t="shared" si="2"/>
        <v>120</v>
      </c>
      <c r="E23" s="106">
        <v>0.6</v>
      </c>
      <c r="F23" s="374">
        <v>0.6</v>
      </c>
      <c r="G23" s="138">
        <f t="shared" si="3"/>
        <v>100</v>
      </c>
      <c r="H23" s="90" t="s">
        <v>250</v>
      </c>
    </row>
    <row r="24" spans="1:8" ht="6" customHeight="1">
      <c r="A24" s="115"/>
      <c r="B24" s="420" t="s">
        <v>218</v>
      </c>
      <c r="C24" s="421"/>
      <c r="D24" s="421"/>
      <c r="E24" s="421"/>
      <c r="F24" s="421"/>
      <c r="G24" s="421"/>
      <c r="H24" s="226"/>
    </row>
    <row r="25" spans="1:8" ht="15" customHeight="1">
      <c r="A25" s="5"/>
      <c r="B25" s="420"/>
      <c r="C25" s="421"/>
      <c r="D25" s="421"/>
      <c r="E25" s="421"/>
      <c r="F25" s="421"/>
      <c r="G25" s="421"/>
      <c r="H25" s="226"/>
    </row>
    <row r="26" spans="1:8" ht="15" customHeight="1">
      <c r="A26" s="116"/>
      <c r="B26" s="418" t="s">
        <v>219</v>
      </c>
      <c r="C26" s="419"/>
      <c r="D26" s="419"/>
      <c r="E26" s="419"/>
      <c r="F26" s="419"/>
      <c r="G26" s="419"/>
      <c r="H26" s="226"/>
    </row>
    <row r="27" spans="1:8" ht="6" customHeight="1">
      <c r="A27" s="115"/>
      <c r="B27" s="113"/>
      <c r="C27" s="114"/>
      <c r="D27" s="114"/>
      <c r="E27" s="114"/>
      <c r="F27" s="114"/>
      <c r="G27" s="114"/>
      <c r="H27" s="226"/>
    </row>
    <row r="28" spans="1:8" ht="15" customHeight="1">
      <c r="A28" s="17" t="s">
        <v>263</v>
      </c>
      <c r="B28" s="212">
        <v>425951</v>
      </c>
      <c r="C28" s="366">
        <v>405724</v>
      </c>
      <c r="D28" s="223">
        <f aca="true" t="shared" si="4" ref="D28:D35">SUM(C28/B28)*100</f>
        <v>95.2513317259497</v>
      </c>
      <c r="E28" s="212">
        <v>405224</v>
      </c>
      <c r="F28" s="366">
        <v>386547</v>
      </c>
      <c r="G28" s="223">
        <f aca="true" t="shared" si="5" ref="G28:G35">SUM(F28/E28)*100</f>
        <v>95.39094426786173</v>
      </c>
      <c r="H28" s="270" t="s">
        <v>264</v>
      </c>
    </row>
    <row r="29" spans="1:8" ht="15" customHeight="1">
      <c r="A29" s="123" t="s">
        <v>210</v>
      </c>
      <c r="B29" s="213">
        <v>105783</v>
      </c>
      <c r="C29" s="368">
        <v>107849</v>
      </c>
      <c r="D29" s="138">
        <f t="shared" si="4"/>
        <v>101.95305483867918</v>
      </c>
      <c r="E29" s="60">
        <v>100229</v>
      </c>
      <c r="F29" s="371">
        <v>102845</v>
      </c>
      <c r="G29" s="138">
        <f t="shared" si="5"/>
        <v>102.61002304722186</v>
      </c>
      <c r="H29" s="105" t="s">
        <v>220</v>
      </c>
    </row>
    <row r="30" spans="1:8" ht="15" customHeight="1">
      <c r="A30" s="91" t="s">
        <v>211</v>
      </c>
      <c r="B30" s="60">
        <v>98078</v>
      </c>
      <c r="C30" s="371">
        <v>91348</v>
      </c>
      <c r="D30" s="138">
        <f t="shared" si="4"/>
        <v>93.13811456187932</v>
      </c>
      <c r="E30" s="60">
        <v>93749</v>
      </c>
      <c r="F30" s="371">
        <v>87354</v>
      </c>
      <c r="G30" s="138">
        <f t="shared" si="5"/>
        <v>93.17859390500165</v>
      </c>
      <c r="H30" s="271" t="s">
        <v>221</v>
      </c>
    </row>
    <row r="31" spans="1:8" ht="15" customHeight="1">
      <c r="A31" s="104" t="s">
        <v>212</v>
      </c>
      <c r="B31" s="60">
        <v>222089</v>
      </c>
      <c r="C31" s="371">
        <v>206527</v>
      </c>
      <c r="D31" s="138">
        <f t="shared" si="4"/>
        <v>92.99289924309623</v>
      </c>
      <c r="E31" s="60">
        <v>211245</v>
      </c>
      <c r="F31" s="371">
        <v>196348</v>
      </c>
      <c r="G31" s="138">
        <f t="shared" si="5"/>
        <v>92.94799876920163</v>
      </c>
      <c r="H31" s="105" t="s">
        <v>641</v>
      </c>
    </row>
    <row r="32" spans="1:8" ht="15" customHeight="1">
      <c r="A32" s="94" t="s">
        <v>214</v>
      </c>
      <c r="B32" s="60">
        <v>197108</v>
      </c>
      <c r="C32" s="371">
        <v>180169</v>
      </c>
      <c r="D32" s="138">
        <f t="shared" si="4"/>
        <v>91.4062341457475</v>
      </c>
      <c r="E32" s="60">
        <v>187993</v>
      </c>
      <c r="F32" s="371">
        <v>171638</v>
      </c>
      <c r="G32" s="138">
        <f t="shared" si="5"/>
        <v>91.30020798646758</v>
      </c>
      <c r="H32" s="90" t="s">
        <v>216</v>
      </c>
    </row>
    <row r="33" spans="1:8" ht="15" customHeight="1">
      <c r="A33" s="95" t="s">
        <v>215</v>
      </c>
      <c r="B33" s="60">
        <v>175821</v>
      </c>
      <c r="C33" s="371">
        <v>155962</v>
      </c>
      <c r="D33" s="138">
        <f t="shared" si="4"/>
        <v>88.70498973387707</v>
      </c>
      <c r="E33" s="60">
        <v>169860</v>
      </c>
      <c r="F33" s="371">
        <v>150787</v>
      </c>
      <c r="G33" s="138">
        <f t="shared" si="5"/>
        <v>88.77134110443895</v>
      </c>
      <c r="H33" s="96" t="s">
        <v>217</v>
      </c>
    </row>
    <row r="34" spans="1:8" ht="15" customHeight="1">
      <c r="A34" s="17" t="s">
        <v>266</v>
      </c>
      <c r="B34" s="212">
        <v>8693</v>
      </c>
      <c r="C34" s="366">
        <v>9260</v>
      </c>
      <c r="D34" s="223">
        <f t="shared" si="4"/>
        <v>106.52248935925456</v>
      </c>
      <c r="E34" s="212">
        <v>7918</v>
      </c>
      <c r="F34" s="381">
        <v>8813</v>
      </c>
      <c r="G34" s="223">
        <f t="shared" si="5"/>
        <v>111.30335943420056</v>
      </c>
      <c r="H34" s="270" t="s">
        <v>265</v>
      </c>
    </row>
    <row r="35" spans="1:8" ht="15" customHeight="1">
      <c r="A35" s="4" t="s">
        <v>249</v>
      </c>
      <c r="B35" s="213">
        <v>6610</v>
      </c>
      <c r="C35" s="368">
        <v>6174</v>
      </c>
      <c r="D35" s="138">
        <f t="shared" si="4"/>
        <v>93.40393343419062</v>
      </c>
      <c r="E35" s="60">
        <v>6059</v>
      </c>
      <c r="F35" s="371">
        <v>5924</v>
      </c>
      <c r="G35" s="138">
        <f t="shared" si="5"/>
        <v>97.77190955603234</v>
      </c>
      <c r="H35" s="90" t="s">
        <v>250</v>
      </c>
    </row>
    <row r="36" spans="1:7" ht="6" customHeight="1">
      <c r="A36" s="4"/>
      <c r="B36" s="29"/>
      <c r="C36" s="29"/>
      <c r="D36" s="29"/>
      <c r="E36" s="30"/>
      <c r="F36" s="30"/>
      <c r="G36" s="30"/>
    </row>
    <row r="37" ht="14.25">
      <c r="A37" s="31"/>
    </row>
    <row r="38" ht="14.25">
      <c r="A38" s="32"/>
    </row>
  </sheetData>
  <mergeCells count="12">
    <mergeCell ref="B10:G10"/>
    <mergeCell ref="B24:G25"/>
    <mergeCell ref="B26:G26"/>
    <mergeCell ref="B7:C7"/>
    <mergeCell ref="E7:F7"/>
    <mergeCell ref="B8:G9"/>
    <mergeCell ref="H5:H7"/>
    <mergeCell ref="A5:A7"/>
    <mergeCell ref="E5:G5"/>
    <mergeCell ref="B5:D5"/>
    <mergeCell ref="C6:D6"/>
    <mergeCell ref="F6:G6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8.796875" defaultRowHeight="14.25"/>
  <cols>
    <col min="1" max="1" width="22.59765625" style="1" customWidth="1"/>
    <col min="2" max="7" width="9.3984375" style="1" customWidth="1"/>
    <col min="8" max="8" width="23.19921875" style="0" customWidth="1"/>
  </cols>
  <sheetData>
    <row r="1" spans="1:8" ht="12" customHeight="1">
      <c r="A1" s="18" t="s">
        <v>750</v>
      </c>
      <c r="B1" s="18"/>
      <c r="C1" s="18"/>
      <c r="D1" s="18"/>
      <c r="E1" s="18"/>
      <c r="F1" s="18"/>
      <c r="H1" s="289" t="s">
        <v>6</v>
      </c>
    </row>
    <row r="2" spans="1:8" ht="12" customHeight="1">
      <c r="A2" s="129" t="s">
        <v>742</v>
      </c>
      <c r="B2" s="18"/>
      <c r="C2" s="18"/>
      <c r="D2" s="18"/>
      <c r="E2" s="18"/>
      <c r="F2" s="18"/>
      <c r="H2" s="290" t="s">
        <v>7</v>
      </c>
    </row>
    <row r="3" spans="1:7" ht="14.25" customHeight="1">
      <c r="A3" s="130" t="s">
        <v>225</v>
      </c>
      <c r="B3" s="15"/>
      <c r="C3" s="15"/>
      <c r="D3" s="15"/>
      <c r="E3" s="15"/>
      <c r="F3" s="15"/>
      <c r="G3" s="15"/>
    </row>
    <row r="4" spans="1:7" ht="12" customHeight="1">
      <c r="A4" s="130" t="s">
        <v>743</v>
      </c>
      <c r="B4" s="15"/>
      <c r="C4" s="15"/>
      <c r="D4" s="15"/>
      <c r="E4" s="15"/>
      <c r="F4" s="15"/>
      <c r="G4" s="15"/>
    </row>
    <row r="5" spans="1:8" ht="30.75" customHeight="1">
      <c r="A5" s="400" t="s">
        <v>0</v>
      </c>
      <c r="B5" s="406" t="s">
        <v>397</v>
      </c>
      <c r="C5" s="408"/>
      <c r="D5" s="407"/>
      <c r="E5" s="406" t="s">
        <v>504</v>
      </c>
      <c r="F5" s="408"/>
      <c r="G5" s="407"/>
      <c r="H5" s="409" t="s">
        <v>3</v>
      </c>
    </row>
    <row r="6" spans="1:8" ht="24.75" customHeight="1">
      <c r="A6" s="401"/>
      <c r="B6" s="110">
        <v>2014</v>
      </c>
      <c r="C6" s="406">
        <v>2015</v>
      </c>
      <c r="D6" s="407"/>
      <c r="E6" s="110">
        <v>2014</v>
      </c>
      <c r="F6" s="406">
        <v>2015</v>
      </c>
      <c r="G6" s="407"/>
      <c r="H6" s="410"/>
    </row>
    <row r="7" spans="1:8" ht="24.75" customHeight="1">
      <c r="A7" s="402"/>
      <c r="B7" s="406" t="s">
        <v>213</v>
      </c>
      <c r="C7" s="407"/>
      <c r="D7" s="391" t="s">
        <v>669</v>
      </c>
      <c r="E7" s="406" t="s">
        <v>213</v>
      </c>
      <c r="F7" s="407"/>
      <c r="G7" s="391" t="s">
        <v>669</v>
      </c>
      <c r="H7" s="411"/>
    </row>
    <row r="8" spans="1:8" ht="6" customHeight="1">
      <c r="A8" s="115"/>
      <c r="B8" s="420" t="s">
        <v>226</v>
      </c>
      <c r="C8" s="421"/>
      <c r="D8" s="421"/>
      <c r="E8" s="421"/>
      <c r="F8" s="421"/>
      <c r="G8" s="421"/>
      <c r="H8" s="242"/>
    </row>
    <row r="9" spans="1:8" ht="15" customHeight="1">
      <c r="A9" s="5"/>
      <c r="B9" s="420"/>
      <c r="C9" s="421"/>
      <c r="D9" s="421"/>
      <c r="E9" s="421"/>
      <c r="F9" s="421"/>
      <c r="G9" s="421"/>
      <c r="H9" s="226"/>
    </row>
    <row r="10" spans="1:8" ht="15" customHeight="1">
      <c r="A10" s="116"/>
      <c r="B10" s="418" t="s">
        <v>227</v>
      </c>
      <c r="C10" s="419"/>
      <c r="D10" s="419"/>
      <c r="E10" s="419"/>
      <c r="F10" s="419"/>
      <c r="G10" s="419"/>
      <c r="H10" s="226"/>
    </row>
    <row r="11" spans="1:8" ht="6" customHeight="1">
      <c r="A11" s="115"/>
      <c r="B11" s="113"/>
      <c r="C11" s="114"/>
      <c r="D11" s="114"/>
      <c r="E11" s="114"/>
      <c r="F11" s="114"/>
      <c r="G11" s="114"/>
      <c r="H11" s="226"/>
    </row>
    <row r="12" spans="1:8" ht="15" customHeight="1">
      <c r="A12" s="17" t="s">
        <v>261</v>
      </c>
      <c r="B12" s="212">
        <v>504865</v>
      </c>
      <c r="C12" s="366">
        <v>507582</v>
      </c>
      <c r="D12" s="223">
        <f aca="true" t="shared" si="0" ref="D12:D20">SUM(C12/B12)*100</f>
        <v>100.53816366751506</v>
      </c>
      <c r="E12" s="212">
        <v>425191</v>
      </c>
      <c r="F12" s="366">
        <v>435444</v>
      </c>
      <c r="G12" s="223">
        <f aca="true" t="shared" si="1" ref="G12:G20">SUM(F12/E12)*100</f>
        <v>102.41138688260098</v>
      </c>
      <c r="H12" s="243" t="s">
        <v>262</v>
      </c>
    </row>
    <row r="13" spans="1:8" ht="15" customHeight="1">
      <c r="A13" s="123" t="s">
        <v>229</v>
      </c>
      <c r="B13" s="213">
        <v>121248</v>
      </c>
      <c r="C13" s="368">
        <v>122014</v>
      </c>
      <c r="D13" s="138">
        <f t="shared" si="0"/>
        <v>100.63176299815255</v>
      </c>
      <c r="E13" s="60">
        <v>95445</v>
      </c>
      <c r="F13" s="368">
        <v>98089</v>
      </c>
      <c r="G13" s="138">
        <f t="shared" si="1"/>
        <v>102.77018178008277</v>
      </c>
      <c r="H13" s="250" t="s">
        <v>237</v>
      </c>
    </row>
    <row r="14" spans="1:8" ht="15" customHeight="1">
      <c r="A14" s="273" t="s">
        <v>230</v>
      </c>
      <c r="B14" s="60">
        <v>131552</v>
      </c>
      <c r="C14" s="371">
        <v>145246</v>
      </c>
      <c r="D14" s="138">
        <f t="shared" si="0"/>
        <v>110.4095718803211</v>
      </c>
      <c r="E14" s="60">
        <v>107970</v>
      </c>
      <c r="F14" s="368">
        <v>126475</v>
      </c>
      <c r="G14" s="138">
        <f t="shared" si="1"/>
        <v>117.13902009817542</v>
      </c>
      <c r="H14" s="239" t="s">
        <v>239</v>
      </c>
    </row>
    <row r="15" spans="1:8" ht="15" customHeight="1">
      <c r="A15" s="124" t="s">
        <v>529</v>
      </c>
      <c r="B15" s="304"/>
      <c r="C15" s="371"/>
      <c r="D15" s="138"/>
      <c r="E15" s="306"/>
      <c r="F15" s="368"/>
      <c r="G15" s="138"/>
      <c r="H15" s="226"/>
    </row>
    <row r="16" spans="1:8" ht="15" customHeight="1">
      <c r="A16" s="272" t="s">
        <v>530</v>
      </c>
      <c r="B16" s="60">
        <v>199509</v>
      </c>
      <c r="C16" s="371">
        <v>188171</v>
      </c>
      <c r="D16" s="138">
        <f t="shared" si="0"/>
        <v>94.31704835370836</v>
      </c>
      <c r="E16" s="60">
        <v>183710</v>
      </c>
      <c r="F16" s="368">
        <v>172429</v>
      </c>
      <c r="G16" s="138">
        <f t="shared" si="1"/>
        <v>93.85934353056447</v>
      </c>
      <c r="H16" s="250" t="s">
        <v>241</v>
      </c>
    </row>
    <row r="17" spans="1:8" ht="15" customHeight="1">
      <c r="A17" s="124" t="s">
        <v>531</v>
      </c>
      <c r="B17" s="304"/>
      <c r="C17" s="371"/>
      <c r="D17" s="138"/>
      <c r="E17" s="306"/>
      <c r="F17" s="368"/>
      <c r="G17" s="138"/>
      <c r="H17" s="226"/>
    </row>
    <row r="18" spans="1:8" ht="15" customHeight="1">
      <c r="A18" s="272" t="s">
        <v>532</v>
      </c>
      <c r="B18" s="60">
        <v>52554</v>
      </c>
      <c r="C18" s="371">
        <v>52151</v>
      </c>
      <c r="D18" s="138">
        <f t="shared" si="0"/>
        <v>99.23316969212618</v>
      </c>
      <c r="E18" s="60">
        <v>38066</v>
      </c>
      <c r="F18" s="368">
        <v>38451</v>
      </c>
      <c r="G18" s="138">
        <f t="shared" si="1"/>
        <v>101.01140125045973</v>
      </c>
      <c r="H18" s="250" t="s">
        <v>240</v>
      </c>
    </row>
    <row r="19" spans="1:8" ht="15" customHeight="1">
      <c r="A19" s="94" t="s">
        <v>231</v>
      </c>
      <c r="B19" s="213">
        <v>51054</v>
      </c>
      <c r="C19" s="371">
        <v>50473</v>
      </c>
      <c r="D19" s="138">
        <f t="shared" si="0"/>
        <v>98.86198926626709</v>
      </c>
      <c r="E19" s="60">
        <v>36684</v>
      </c>
      <c r="F19" s="368">
        <v>36875</v>
      </c>
      <c r="G19" s="138">
        <f t="shared" si="1"/>
        <v>100.5206629593283</v>
      </c>
      <c r="H19" s="244" t="s">
        <v>242</v>
      </c>
    </row>
    <row r="20" spans="1:8" ht="15" customHeight="1">
      <c r="A20" s="95" t="s">
        <v>232</v>
      </c>
      <c r="B20" s="60">
        <v>32111</v>
      </c>
      <c r="C20" s="371">
        <v>35027</v>
      </c>
      <c r="D20" s="138">
        <f t="shared" si="0"/>
        <v>109.08100028027778</v>
      </c>
      <c r="E20" s="60">
        <v>24621</v>
      </c>
      <c r="F20" s="368">
        <v>24693</v>
      </c>
      <c r="G20" s="138">
        <f t="shared" si="1"/>
        <v>100.29243328865603</v>
      </c>
      <c r="H20" s="249" t="s">
        <v>243</v>
      </c>
    </row>
    <row r="21" spans="1:8" ht="6" customHeight="1">
      <c r="A21" s="115"/>
      <c r="B21" s="420" t="s">
        <v>208</v>
      </c>
      <c r="C21" s="421"/>
      <c r="D21" s="421"/>
      <c r="E21" s="421"/>
      <c r="F21" s="421"/>
      <c r="G21" s="421"/>
      <c r="H21" s="226"/>
    </row>
    <row r="22" spans="1:8" ht="15" customHeight="1">
      <c r="A22" s="5"/>
      <c r="B22" s="420"/>
      <c r="C22" s="421"/>
      <c r="D22" s="421"/>
      <c r="E22" s="421"/>
      <c r="F22" s="421"/>
      <c r="G22" s="421"/>
      <c r="H22" s="226"/>
    </row>
    <row r="23" spans="1:8" ht="15" customHeight="1">
      <c r="A23" s="116"/>
      <c r="B23" s="418" t="s">
        <v>209</v>
      </c>
      <c r="C23" s="419"/>
      <c r="D23" s="419"/>
      <c r="E23" s="419"/>
      <c r="F23" s="419"/>
      <c r="G23" s="419"/>
      <c r="H23" s="226"/>
    </row>
    <row r="24" spans="1:8" ht="6" customHeight="1">
      <c r="A24" s="115"/>
      <c r="B24" s="113"/>
      <c r="C24" s="114"/>
      <c r="D24" s="114"/>
      <c r="E24" s="114"/>
      <c r="F24" s="114"/>
      <c r="G24" s="114"/>
      <c r="H24" s="226"/>
    </row>
    <row r="25" spans="1:8" ht="15" customHeight="1">
      <c r="A25" s="17" t="s">
        <v>261</v>
      </c>
      <c r="B25" s="212">
        <v>527989</v>
      </c>
      <c r="C25" s="366">
        <v>525395</v>
      </c>
      <c r="D25" s="223">
        <f aca="true" t="shared" si="2" ref="D25:D36">SUM(C25/B25)*100</f>
        <v>99.50870188583474</v>
      </c>
      <c r="E25" s="212">
        <v>450540</v>
      </c>
      <c r="F25" s="366">
        <v>450572</v>
      </c>
      <c r="G25" s="223">
        <f aca="true" t="shared" si="3" ref="G25:G33">SUM(F25/E25)*100</f>
        <v>100.00710258800551</v>
      </c>
      <c r="H25" s="243" t="s">
        <v>262</v>
      </c>
    </row>
    <row r="26" spans="1:8" ht="15" customHeight="1">
      <c r="A26" s="123" t="s">
        <v>229</v>
      </c>
      <c r="B26" s="213">
        <v>137946</v>
      </c>
      <c r="C26" s="368">
        <v>134970</v>
      </c>
      <c r="D26" s="138">
        <f t="shared" si="2"/>
        <v>97.84263407420295</v>
      </c>
      <c r="E26" s="60">
        <v>112790</v>
      </c>
      <c r="F26" s="368">
        <v>109581</v>
      </c>
      <c r="G26" s="138">
        <f t="shared" si="3"/>
        <v>97.15488961787393</v>
      </c>
      <c r="H26" s="250" t="s">
        <v>237</v>
      </c>
    </row>
    <row r="27" spans="1:8" ht="15" customHeight="1">
      <c r="A27" s="91" t="s">
        <v>230</v>
      </c>
      <c r="B27" s="60">
        <v>148294</v>
      </c>
      <c r="C27" s="371">
        <v>141349</v>
      </c>
      <c r="D27" s="138">
        <f t="shared" si="2"/>
        <v>95.31673567372921</v>
      </c>
      <c r="E27" s="60">
        <v>128154</v>
      </c>
      <c r="F27" s="368">
        <v>122234</v>
      </c>
      <c r="G27" s="138">
        <f t="shared" si="3"/>
        <v>95.38055776643726</v>
      </c>
      <c r="H27" s="239" t="s">
        <v>239</v>
      </c>
    </row>
    <row r="28" spans="1:8" ht="15" customHeight="1">
      <c r="A28" s="124" t="s">
        <v>529</v>
      </c>
      <c r="B28" s="304"/>
      <c r="C28" s="371"/>
      <c r="D28" s="138"/>
      <c r="E28" s="306"/>
      <c r="F28" s="368"/>
      <c r="G28" s="138"/>
      <c r="H28" s="226"/>
    </row>
    <row r="29" spans="1:8" ht="15" customHeight="1">
      <c r="A29" s="272" t="s">
        <v>530</v>
      </c>
      <c r="B29" s="60">
        <v>189913</v>
      </c>
      <c r="C29" s="371">
        <v>198797</v>
      </c>
      <c r="D29" s="138">
        <f t="shared" si="2"/>
        <v>104.67793147388542</v>
      </c>
      <c r="E29" s="60">
        <v>172126</v>
      </c>
      <c r="F29" s="368">
        <v>182048</v>
      </c>
      <c r="G29" s="138">
        <f t="shared" si="3"/>
        <v>105.76438190627795</v>
      </c>
      <c r="H29" s="250" t="s">
        <v>241</v>
      </c>
    </row>
    <row r="30" spans="1:8" ht="15" customHeight="1">
      <c r="A30" s="124" t="s">
        <v>531</v>
      </c>
      <c r="B30" s="304"/>
      <c r="C30" s="371"/>
      <c r="D30" s="138"/>
      <c r="E30" s="306"/>
      <c r="F30" s="368"/>
      <c r="G30" s="138"/>
      <c r="H30" s="226"/>
    </row>
    <row r="31" spans="1:8" ht="15" customHeight="1">
      <c r="A31" s="272" t="s">
        <v>532</v>
      </c>
      <c r="B31" s="60">
        <v>51836</v>
      </c>
      <c r="C31" s="371">
        <v>50279</v>
      </c>
      <c r="D31" s="138">
        <f t="shared" si="2"/>
        <v>96.99629601049463</v>
      </c>
      <c r="E31" s="60">
        <v>37470</v>
      </c>
      <c r="F31" s="368">
        <v>36709</v>
      </c>
      <c r="G31" s="138">
        <f t="shared" si="3"/>
        <v>97.96904190018681</v>
      </c>
      <c r="H31" s="250" t="s">
        <v>240</v>
      </c>
    </row>
    <row r="32" spans="1:8" ht="15" customHeight="1">
      <c r="A32" s="94" t="s">
        <v>231</v>
      </c>
      <c r="B32" s="60">
        <v>50737</v>
      </c>
      <c r="C32" s="371">
        <v>48926</v>
      </c>
      <c r="D32" s="138">
        <f t="shared" si="2"/>
        <v>96.43061276780259</v>
      </c>
      <c r="E32" s="60">
        <v>36478</v>
      </c>
      <c r="F32" s="368">
        <v>35449</v>
      </c>
      <c r="G32" s="138">
        <f t="shared" si="3"/>
        <v>97.17912166237184</v>
      </c>
      <c r="H32" s="244" t="s">
        <v>242</v>
      </c>
    </row>
    <row r="33" spans="1:8" ht="15" customHeight="1">
      <c r="A33" s="95" t="s">
        <v>232</v>
      </c>
      <c r="B33" s="213">
        <v>34171</v>
      </c>
      <c r="C33" s="368">
        <v>32231</v>
      </c>
      <c r="D33" s="138">
        <f t="shared" si="2"/>
        <v>94.32267127096075</v>
      </c>
      <c r="E33" s="213">
        <v>25270</v>
      </c>
      <c r="F33" s="368">
        <v>24620</v>
      </c>
      <c r="G33" s="138">
        <f t="shared" si="3"/>
        <v>97.42777997625643</v>
      </c>
      <c r="H33" s="249" t="s">
        <v>243</v>
      </c>
    </row>
    <row r="34" spans="1:8" ht="15" customHeight="1">
      <c r="A34" s="124" t="s">
        <v>533</v>
      </c>
      <c r="B34" s="304"/>
      <c r="C34" s="380"/>
      <c r="D34" s="252"/>
      <c r="E34" s="306"/>
      <c r="F34" s="380"/>
      <c r="G34" s="307"/>
      <c r="H34" s="226"/>
    </row>
    <row r="35" spans="1:8" ht="15" customHeight="1">
      <c r="A35" s="272" t="s">
        <v>534</v>
      </c>
      <c r="B35" s="252">
        <v>52.9</v>
      </c>
      <c r="C35" s="380">
        <v>52.8</v>
      </c>
      <c r="D35" s="138">
        <f t="shared" si="2"/>
        <v>99.8109640831758</v>
      </c>
      <c r="E35" s="252">
        <v>51.7</v>
      </c>
      <c r="F35" s="380">
        <v>51.7</v>
      </c>
      <c r="G35" s="138">
        <f aca="true" t="shared" si="4" ref="G35:G36">SUM(F35/E35)*100</f>
        <v>100</v>
      </c>
      <c r="H35" s="274" t="s">
        <v>244</v>
      </c>
    </row>
    <row r="36" spans="1:8" ht="15" customHeight="1">
      <c r="A36" s="94" t="s">
        <v>231</v>
      </c>
      <c r="B36" s="252">
        <v>5.1</v>
      </c>
      <c r="C36" s="380">
        <v>4.9</v>
      </c>
      <c r="D36" s="138">
        <f t="shared" si="2"/>
        <v>96.07843137254903</v>
      </c>
      <c r="E36" s="252">
        <v>4.2</v>
      </c>
      <c r="F36" s="380">
        <v>4.1</v>
      </c>
      <c r="G36" s="138">
        <f t="shared" si="4"/>
        <v>97.6190476190476</v>
      </c>
      <c r="H36" s="244" t="s">
        <v>242</v>
      </c>
    </row>
    <row r="37" spans="1:8" ht="6" customHeight="1">
      <c r="A37" s="115"/>
      <c r="B37" s="420" t="s">
        <v>218</v>
      </c>
      <c r="C37" s="421"/>
      <c r="D37" s="421"/>
      <c r="E37" s="421"/>
      <c r="F37" s="421"/>
      <c r="G37" s="421"/>
      <c r="H37" s="226"/>
    </row>
    <row r="38" spans="1:8" ht="15" customHeight="1">
      <c r="A38" s="5"/>
      <c r="B38" s="420"/>
      <c r="C38" s="421"/>
      <c r="D38" s="421"/>
      <c r="E38" s="421"/>
      <c r="F38" s="421"/>
      <c r="G38" s="421"/>
      <c r="H38" s="226"/>
    </row>
    <row r="39" spans="1:8" ht="15" customHeight="1">
      <c r="A39" s="116"/>
      <c r="B39" s="418" t="s">
        <v>219</v>
      </c>
      <c r="C39" s="419"/>
      <c r="D39" s="419"/>
      <c r="E39" s="419"/>
      <c r="F39" s="419"/>
      <c r="G39" s="419"/>
      <c r="H39" s="226"/>
    </row>
    <row r="40" spans="1:8" ht="6" customHeight="1">
      <c r="A40" s="115"/>
      <c r="B40" s="120"/>
      <c r="C40" s="121"/>
      <c r="D40" s="121"/>
      <c r="E40" s="121"/>
      <c r="F40" s="121"/>
      <c r="G40" s="121"/>
      <c r="H40" s="226"/>
    </row>
    <row r="41" spans="1:8" ht="15" customHeight="1">
      <c r="A41" s="17" t="s">
        <v>261</v>
      </c>
      <c r="B41" s="212">
        <v>496508</v>
      </c>
      <c r="C41" s="366">
        <v>452562</v>
      </c>
      <c r="D41" s="223">
        <f aca="true" t="shared" si="5" ref="D41:D49">SUM(C41/B41)*100</f>
        <v>91.14898450780248</v>
      </c>
      <c r="E41" s="212">
        <v>421040</v>
      </c>
      <c r="F41" s="366">
        <v>383169</v>
      </c>
      <c r="G41" s="223">
        <f aca="true" t="shared" si="6" ref="G41:G49">SUM(F41/E41)*100</f>
        <v>91.00536766102984</v>
      </c>
      <c r="H41" s="243" t="s">
        <v>262</v>
      </c>
    </row>
    <row r="42" spans="1:8" ht="15" customHeight="1">
      <c r="A42" s="123" t="s">
        <v>229</v>
      </c>
      <c r="B42" s="213">
        <v>125840</v>
      </c>
      <c r="C42" s="368">
        <v>117743</v>
      </c>
      <c r="D42" s="138">
        <f t="shared" si="5"/>
        <v>93.565638906548</v>
      </c>
      <c r="E42" s="60">
        <v>101525</v>
      </c>
      <c r="F42" s="368">
        <v>94960</v>
      </c>
      <c r="G42" s="138">
        <f t="shared" si="6"/>
        <v>93.53361241073627</v>
      </c>
      <c r="H42" s="250" t="s">
        <v>237</v>
      </c>
    </row>
    <row r="43" spans="1:8" ht="15" customHeight="1">
      <c r="A43" s="91" t="s">
        <v>230</v>
      </c>
      <c r="B43" s="60">
        <v>139413</v>
      </c>
      <c r="C43" s="371">
        <v>116009</v>
      </c>
      <c r="D43" s="138">
        <f t="shared" si="5"/>
        <v>83.2124694253764</v>
      </c>
      <c r="E43" s="60">
        <v>119712</v>
      </c>
      <c r="F43" s="368">
        <v>99922</v>
      </c>
      <c r="G43" s="138">
        <f t="shared" si="6"/>
        <v>83.46865811280406</v>
      </c>
      <c r="H43" s="239" t="s">
        <v>239</v>
      </c>
    </row>
    <row r="44" spans="1:8" ht="15" customHeight="1">
      <c r="A44" s="124" t="s">
        <v>529</v>
      </c>
      <c r="B44" s="304"/>
      <c r="C44" s="382"/>
      <c r="D44" s="138"/>
      <c r="E44" s="306"/>
      <c r="F44" s="368"/>
      <c r="G44" s="138"/>
      <c r="H44" s="226"/>
    </row>
    <row r="45" spans="1:8" ht="15" customHeight="1">
      <c r="A45" s="272" t="s">
        <v>530</v>
      </c>
      <c r="B45" s="60">
        <v>182557</v>
      </c>
      <c r="C45" s="371">
        <v>175141</v>
      </c>
      <c r="D45" s="138">
        <f t="shared" si="5"/>
        <v>95.93770712708908</v>
      </c>
      <c r="E45" s="60">
        <v>165033</v>
      </c>
      <c r="F45" s="368">
        <v>157308</v>
      </c>
      <c r="G45" s="138">
        <f t="shared" si="6"/>
        <v>95.3191179945829</v>
      </c>
      <c r="H45" s="250" t="s">
        <v>241</v>
      </c>
    </row>
    <row r="46" spans="1:8" ht="15" customHeight="1">
      <c r="A46" s="124" t="s">
        <v>531</v>
      </c>
      <c r="B46" s="304"/>
      <c r="C46" s="371"/>
      <c r="D46" s="138"/>
      <c r="E46" s="306"/>
      <c r="F46" s="368"/>
      <c r="G46" s="138"/>
      <c r="H46" s="226"/>
    </row>
    <row r="47" spans="1:8" ht="15" customHeight="1">
      <c r="A47" s="272" t="s">
        <v>532</v>
      </c>
      <c r="B47" s="60">
        <v>48697</v>
      </c>
      <c r="C47" s="371">
        <v>43669</v>
      </c>
      <c r="D47" s="138">
        <f t="shared" si="5"/>
        <v>89.674928640368</v>
      </c>
      <c r="E47" s="60">
        <v>34769</v>
      </c>
      <c r="F47" s="368">
        <v>30979</v>
      </c>
      <c r="G47" s="138">
        <f t="shared" si="6"/>
        <v>89.09948517357415</v>
      </c>
      <c r="H47" s="250" t="s">
        <v>240</v>
      </c>
    </row>
    <row r="48" spans="1:8" ht="15" customHeight="1">
      <c r="A48" s="94" t="s">
        <v>231</v>
      </c>
      <c r="B48" s="60">
        <v>47504</v>
      </c>
      <c r="C48" s="371">
        <v>42528</v>
      </c>
      <c r="D48" s="138">
        <f t="shared" si="5"/>
        <v>89.52509262377905</v>
      </c>
      <c r="E48" s="60">
        <v>33692</v>
      </c>
      <c r="F48" s="368">
        <v>29935</v>
      </c>
      <c r="G48" s="138">
        <f t="shared" si="6"/>
        <v>88.84898492223672</v>
      </c>
      <c r="H48" s="244" t="s">
        <v>242</v>
      </c>
    </row>
    <row r="49" spans="1:8" ht="15" customHeight="1">
      <c r="A49" s="95" t="s">
        <v>232</v>
      </c>
      <c r="B49" s="213">
        <v>31842</v>
      </c>
      <c r="C49" s="368">
        <v>25720</v>
      </c>
      <c r="D49" s="138">
        <f t="shared" si="5"/>
        <v>80.77382073990327</v>
      </c>
      <c r="E49" s="213">
        <v>23609</v>
      </c>
      <c r="F49" s="368">
        <v>19916</v>
      </c>
      <c r="G49" s="138">
        <f t="shared" si="6"/>
        <v>84.35766021432505</v>
      </c>
      <c r="H49" s="249" t="s">
        <v>243</v>
      </c>
    </row>
    <row r="50" ht="14.25">
      <c r="A50" s="32"/>
    </row>
  </sheetData>
  <mergeCells count="14">
    <mergeCell ref="B39:G39"/>
    <mergeCell ref="B21:G22"/>
    <mergeCell ref="B23:G23"/>
    <mergeCell ref="E5:G5"/>
    <mergeCell ref="B7:C7"/>
    <mergeCell ref="E7:F7"/>
    <mergeCell ref="B5:D5"/>
    <mergeCell ref="C6:D6"/>
    <mergeCell ref="F6:G6"/>
    <mergeCell ref="A5:A7"/>
    <mergeCell ref="H5:H7"/>
    <mergeCell ref="B8:G9"/>
    <mergeCell ref="B10:G10"/>
    <mergeCell ref="B37:G38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8.796875" defaultRowHeight="14.25"/>
  <cols>
    <col min="1" max="1" width="25.59765625" style="1" customWidth="1"/>
    <col min="2" max="7" width="9.3984375" style="1" customWidth="1"/>
    <col min="8" max="8" width="24.3984375" style="0" customWidth="1"/>
  </cols>
  <sheetData>
    <row r="1" spans="1:8" ht="14.25" customHeight="1">
      <c r="A1" s="18" t="s">
        <v>769</v>
      </c>
      <c r="B1" s="18"/>
      <c r="C1" s="18"/>
      <c r="D1" s="18"/>
      <c r="E1" s="18"/>
      <c r="F1" s="18"/>
      <c r="H1" s="289" t="s">
        <v>6</v>
      </c>
    </row>
    <row r="2" spans="1:8" ht="12" customHeight="1">
      <c r="A2" s="129" t="s">
        <v>742</v>
      </c>
      <c r="B2" s="18"/>
      <c r="C2" s="18"/>
      <c r="D2" s="18"/>
      <c r="E2" s="18"/>
      <c r="F2" s="18"/>
      <c r="H2" s="290" t="s">
        <v>7</v>
      </c>
    </row>
    <row r="3" spans="1:7" ht="14.25" customHeight="1">
      <c r="A3" s="130" t="s">
        <v>713</v>
      </c>
      <c r="B3" s="15"/>
      <c r="C3" s="15"/>
      <c r="D3" s="15"/>
      <c r="E3" s="15"/>
      <c r="F3" s="15"/>
      <c r="G3" s="15"/>
    </row>
    <row r="4" spans="1:7" ht="12" customHeight="1">
      <c r="A4" s="130" t="s">
        <v>743</v>
      </c>
      <c r="B4" s="15"/>
      <c r="C4" s="15"/>
      <c r="D4" s="15"/>
      <c r="E4" s="15"/>
      <c r="F4" s="15"/>
      <c r="G4" s="15"/>
    </row>
    <row r="5" spans="1:8" ht="30.75" customHeight="1">
      <c r="A5" s="400" t="s">
        <v>0</v>
      </c>
      <c r="B5" s="406" t="s">
        <v>397</v>
      </c>
      <c r="C5" s="408"/>
      <c r="D5" s="407"/>
      <c r="E5" s="406" t="s">
        <v>504</v>
      </c>
      <c r="F5" s="408"/>
      <c r="G5" s="407"/>
      <c r="H5" s="409" t="s">
        <v>3</v>
      </c>
    </row>
    <row r="6" spans="1:8" ht="24.75" customHeight="1">
      <c r="A6" s="401"/>
      <c r="B6" s="122">
        <v>2014</v>
      </c>
      <c r="C6" s="406">
        <v>2015</v>
      </c>
      <c r="D6" s="407"/>
      <c r="E6" s="122">
        <v>2014</v>
      </c>
      <c r="F6" s="406">
        <v>2015</v>
      </c>
      <c r="G6" s="407"/>
      <c r="H6" s="410"/>
    </row>
    <row r="7" spans="1:8" ht="24.75" customHeight="1">
      <c r="A7" s="402"/>
      <c r="B7" s="406" t="s">
        <v>213</v>
      </c>
      <c r="C7" s="407"/>
      <c r="D7" s="391" t="s">
        <v>669</v>
      </c>
      <c r="E7" s="406" t="s">
        <v>213</v>
      </c>
      <c r="F7" s="407"/>
      <c r="G7" s="391" t="s">
        <v>669</v>
      </c>
      <c r="H7" s="411"/>
    </row>
    <row r="8" spans="1:8" ht="6" customHeight="1">
      <c r="A8" s="115"/>
      <c r="B8" s="420" t="s">
        <v>208</v>
      </c>
      <c r="C8" s="421"/>
      <c r="D8" s="421"/>
      <c r="E8" s="421"/>
      <c r="F8" s="421"/>
      <c r="G8" s="421"/>
      <c r="H8" s="242"/>
    </row>
    <row r="9" spans="1:8" ht="15" customHeight="1">
      <c r="A9" s="5"/>
      <c r="B9" s="420"/>
      <c r="C9" s="421"/>
      <c r="D9" s="421"/>
      <c r="E9" s="421"/>
      <c r="F9" s="421"/>
      <c r="G9" s="421"/>
      <c r="H9" s="226"/>
    </row>
    <row r="10" spans="1:8" ht="15" customHeight="1">
      <c r="A10" s="116"/>
      <c r="B10" s="418" t="s">
        <v>209</v>
      </c>
      <c r="C10" s="419"/>
      <c r="D10" s="419"/>
      <c r="E10" s="419"/>
      <c r="F10" s="419"/>
      <c r="G10" s="419"/>
      <c r="H10" s="226"/>
    </row>
    <row r="11" spans="1:8" ht="6" customHeight="1">
      <c r="A11" s="115"/>
      <c r="B11" s="120"/>
      <c r="C11" s="121"/>
      <c r="D11" s="121"/>
      <c r="E11" s="121"/>
      <c r="F11" s="121"/>
      <c r="G11" s="121"/>
      <c r="H11" s="226"/>
    </row>
    <row r="12" spans="1:8" ht="15" customHeight="1">
      <c r="A12" s="17" t="s">
        <v>259</v>
      </c>
      <c r="B12" s="98">
        <v>7220361</v>
      </c>
      <c r="C12" s="366">
        <v>8849756</v>
      </c>
      <c r="D12" s="223">
        <f aca="true" t="shared" si="0" ref="D12:D20">SUM(C12/B12)*100</f>
        <v>122.56666945046099</v>
      </c>
      <c r="E12" s="98">
        <v>6126420</v>
      </c>
      <c r="F12" s="381">
        <v>7445333</v>
      </c>
      <c r="G12" s="223">
        <f aca="true" t="shared" si="1" ref="G12:G20">SUM(F12/E12)*100</f>
        <v>121.52828242268731</v>
      </c>
      <c r="H12" s="243" t="s">
        <v>260</v>
      </c>
    </row>
    <row r="13" spans="1:8" ht="15" customHeight="1">
      <c r="A13" s="123" t="s">
        <v>271</v>
      </c>
      <c r="B13" s="60">
        <v>3468319</v>
      </c>
      <c r="C13" s="368">
        <v>4580066</v>
      </c>
      <c r="D13" s="138">
        <f t="shared" si="0"/>
        <v>132.05434678874695</v>
      </c>
      <c r="E13" s="60">
        <v>3160989</v>
      </c>
      <c r="F13" s="371">
        <v>3920299</v>
      </c>
      <c r="G13" s="138">
        <f t="shared" si="1"/>
        <v>124.02127941603086</v>
      </c>
      <c r="H13" s="250" t="s">
        <v>251</v>
      </c>
    </row>
    <row r="14" spans="1:8" ht="15" customHeight="1">
      <c r="A14" s="94" t="s">
        <v>252</v>
      </c>
      <c r="B14" s="60">
        <v>993243</v>
      </c>
      <c r="C14" s="371">
        <v>1353248</v>
      </c>
      <c r="D14" s="138">
        <f t="shared" si="0"/>
        <v>136.2454102369712</v>
      </c>
      <c r="E14" s="60">
        <v>893007</v>
      </c>
      <c r="F14" s="371">
        <v>1291120</v>
      </c>
      <c r="G14" s="138">
        <f t="shared" si="1"/>
        <v>144.58117349584046</v>
      </c>
      <c r="H14" s="247" t="s">
        <v>253</v>
      </c>
    </row>
    <row r="15" spans="1:8" ht="15" customHeight="1">
      <c r="A15" s="104" t="s">
        <v>254</v>
      </c>
      <c r="B15" s="60" t="s">
        <v>1</v>
      </c>
      <c r="C15" s="371">
        <v>356953</v>
      </c>
      <c r="D15" s="138" t="s">
        <v>2</v>
      </c>
      <c r="E15" s="60" t="s">
        <v>1</v>
      </c>
      <c r="F15" s="371">
        <v>341405</v>
      </c>
      <c r="G15" s="138" t="s">
        <v>2</v>
      </c>
      <c r="H15" s="250" t="s">
        <v>255</v>
      </c>
    </row>
    <row r="16" spans="1:8" ht="15" customHeight="1">
      <c r="A16" s="104" t="s">
        <v>256</v>
      </c>
      <c r="B16" s="60" t="s">
        <v>1</v>
      </c>
      <c r="C16" s="371">
        <v>3882844</v>
      </c>
      <c r="D16" s="138" t="s">
        <v>2</v>
      </c>
      <c r="E16" s="60" t="s">
        <v>1</v>
      </c>
      <c r="F16" s="371">
        <v>3153797</v>
      </c>
      <c r="G16" s="138" t="s">
        <v>2</v>
      </c>
      <c r="H16" s="250" t="s">
        <v>257</v>
      </c>
    </row>
    <row r="17" spans="1:8" ht="15" customHeight="1">
      <c r="A17" s="104" t="s">
        <v>579</v>
      </c>
      <c r="B17" s="60" t="s">
        <v>1</v>
      </c>
      <c r="C17" s="371">
        <v>25291</v>
      </c>
      <c r="D17" s="138" t="s">
        <v>2</v>
      </c>
      <c r="E17" s="60" t="s">
        <v>1</v>
      </c>
      <c r="F17" s="371">
        <v>25276</v>
      </c>
      <c r="G17" s="138" t="s">
        <v>2</v>
      </c>
      <c r="H17" s="250" t="s">
        <v>580</v>
      </c>
    </row>
    <row r="18" spans="1:8" ht="15" customHeight="1">
      <c r="A18" s="104" t="s">
        <v>581</v>
      </c>
      <c r="B18" s="60" t="s">
        <v>1</v>
      </c>
      <c r="C18" s="371">
        <v>4602</v>
      </c>
      <c r="D18" s="138" t="s">
        <v>2</v>
      </c>
      <c r="E18" s="60" t="s">
        <v>1</v>
      </c>
      <c r="F18" s="371">
        <v>4556</v>
      </c>
      <c r="G18" s="138" t="s">
        <v>2</v>
      </c>
      <c r="H18" s="250" t="s">
        <v>83</v>
      </c>
    </row>
    <row r="19" spans="1:8" ht="15" customHeight="1">
      <c r="A19" s="124" t="s">
        <v>477</v>
      </c>
      <c r="B19" s="111">
        <v>347.6</v>
      </c>
      <c r="C19" s="384">
        <v>460.5</v>
      </c>
      <c r="D19" s="138">
        <f t="shared" si="0"/>
        <v>132.47986191024165</v>
      </c>
      <c r="E19" s="111">
        <v>362.6</v>
      </c>
      <c r="F19" s="384">
        <v>449.7</v>
      </c>
      <c r="G19" s="138">
        <f t="shared" si="1"/>
        <v>124.02095973524543</v>
      </c>
      <c r="H19" s="274" t="s">
        <v>258</v>
      </c>
    </row>
    <row r="20" spans="1:8" ht="15" customHeight="1">
      <c r="A20" s="94" t="s">
        <v>252</v>
      </c>
      <c r="B20" s="111">
        <v>99.5</v>
      </c>
      <c r="C20" s="384">
        <v>136.1</v>
      </c>
      <c r="D20" s="138">
        <f t="shared" si="0"/>
        <v>136.78391959798995</v>
      </c>
      <c r="E20" s="111">
        <v>102.4</v>
      </c>
      <c r="F20" s="384">
        <v>148.1</v>
      </c>
      <c r="G20" s="138">
        <f t="shared" si="1"/>
        <v>144.62890624999997</v>
      </c>
      <c r="H20" s="247" t="s">
        <v>253</v>
      </c>
    </row>
    <row r="21" spans="1:8" ht="15" customHeight="1">
      <c r="A21" s="124" t="s">
        <v>267</v>
      </c>
      <c r="B21" s="111" t="s">
        <v>2</v>
      </c>
      <c r="C21" s="384">
        <v>35.9</v>
      </c>
      <c r="D21" s="138" t="s">
        <v>2</v>
      </c>
      <c r="E21" s="138" t="s">
        <v>2</v>
      </c>
      <c r="F21" s="384">
        <v>39.2</v>
      </c>
      <c r="G21" s="138" t="s">
        <v>2</v>
      </c>
      <c r="H21" s="274" t="s">
        <v>268</v>
      </c>
    </row>
    <row r="22" spans="1:8" ht="15" customHeight="1">
      <c r="A22" s="124" t="s">
        <v>269</v>
      </c>
      <c r="B22" s="111" t="s">
        <v>2</v>
      </c>
      <c r="C22" s="384">
        <v>390.4</v>
      </c>
      <c r="D22" s="138" t="s">
        <v>2</v>
      </c>
      <c r="E22" s="138" t="s">
        <v>2</v>
      </c>
      <c r="F22" s="384">
        <v>361.8</v>
      </c>
      <c r="G22" s="138" t="s">
        <v>2</v>
      </c>
      <c r="H22" s="274" t="s">
        <v>270</v>
      </c>
    </row>
    <row r="23" spans="1:8" ht="15" customHeight="1">
      <c r="A23" s="124" t="s">
        <v>582</v>
      </c>
      <c r="B23" s="111" t="s">
        <v>2</v>
      </c>
      <c r="C23" s="384">
        <v>2.5</v>
      </c>
      <c r="D23" s="138" t="s">
        <v>2</v>
      </c>
      <c r="E23" s="138" t="s">
        <v>2</v>
      </c>
      <c r="F23" s="384">
        <v>2.9</v>
      </c>
      <c r="G23" s="138" t="s">
        <v>2</v>
      </c>
      <c r="H23" s="274" t="s">
        <v>583</v>
      </c>
    </row>
    <row r="24" spans="1:8" ht="6" customHeight="1">
      <c r="A24" s="115"/>
      <c r="B24" s="420" t="s">
        <v>218</v>
      </c>
      <c r="C24" s="421"/>
      <c r="D24" s="421"/>
      <c r="E24" s="421"/>
      <c r="F24" s="421"/>
      <c r="G24" s="421"/>
      <c r="H24" s="226"/>
    </row>
    <row r="25" spans="1:8" ht="15" customHeight="1">
      <c r="A25" s="5"/>
      <c r="B25" s="420"/>
      <c r="C25" s="421"/>
      <c r="D25" s="421"/>
      <c r="E25" s="421"/>
      <c r="F25" s="421"/>
      <c r="G25" s="421"/>
      <c r="H25" s="226"/>
    </row>
    <row r="26" spans="1:8" ht="15" customHeight="1">
      <c r="A26" s="116"/>
      <c r="B26" s="418" t="s">
        <v>219</v>
      </c>
      <c r="C26" s="419"/>
      <c r="D26" s="419"/>
      <c r="E26" s="419"/>
      <c r="F26" s="419"/>
      <c r="G26" s="419"/>
      <c r="H26" s="226"/>
    </row>
    <row r="27" spans="1:8" ht="6" customHeight="1">
      <c r="A27" s="115"/>
      <c r="B27" s="120"/>
      <c r="C27" s="121"/>
      <c r="D27" s="121"/>
      <c r="E27" s="121"/>
      <c r="F27" s="121"/>
      <c r="G27" s="121"/>
      <c r="H27" s="226"/>
    </row>
    <row r="28" spans="1:8" ht="15" customHeight="1">
      <c r="A28" s="17" t="s">
        <v>259</v>
      </c>
      <c r="B28" s="212">
        <v>6255244</v>
      </c>
      <c r="C28" s="366">
        <v>7202022</v>
      </c>
      <c r="D28" s="223">
        <f aca="true" t="shared" si="2" ref="D28:D33">SUM(C28/B28)*100</f>
        <v>115.13574850157724</v>
      </c>
      <c r="E28" s="212">
        <v>5330893</v>
      </c>
      <c r="F28" s="381">
        <v>6225241</v>
      </c>
      <c r="G28" s="223">
        <f aca="true" t="shared" si="3" ref="G28:G33">SUM(F28/E28)*100</f>
        <v>116.7767013894295</v>
      </c>
      <c r="H28" s="243" t="s">
        <v>260</v>
      </c>
    </row>
    <row r="29" spans="1:8" ht="15" customHeight="1">
      <c r="A29" s="123" t="s">
        <v>271</v>
      </c>
      <c r="B29" s="213">
        <v>2873672</v>
      </c>
      <c r="C29" s="368">
        <v>3740699</v>
      </c>
      <c r="D29" s="138">
        <f t="shared" si="2"/>
        <v>130.17139743157884</v>
      </c>
      <c r="E29" s="60">
        <v>2662327</v>
      </c>
      <c r="F29" s="371">
        <v>3312422</v>
      </c>
      <c r="G29" s="138">
        <f t="shared" si="3"/>
        <v>124.41830023133897</v>
      </c>
      <c r="H29" s="250" t="s">
        <v>251</v>
      </c>
    </row>
    <row r="30" spans="1:8" ht="15" customHeight="1">
      <c r="A30" s="94" t="s">
        <v>252</v>
      </c>
      <c r="B30" s="60">
        <v>1008860</v>
      </c>
      <c r="C30" s="371">
        <v>1255700</v>
      </c>
      <c r="D30" s="138">
        <f t="shared" si="2"/>
        <v>124.46722042701663</v>
      </c>
      <c r="E30" s="60">
        <v>918145</v>
      </c>
      <c r="F30" s="371">
        <v>1235665</v>
      </c>
      <c r="G30" s="138">
        <f t="shared" si="3"/>
        <v>134.58277287356572</v>
      </c>
      <c r="H30" s="247" t="s">
        <v>253</v>
      </c>
    </row>
    <row r="31" spans="1:8" ht="15" customHeight="1">
      <c r="A31" s="104" t="s">
        <v>254</v>
      </c>
      <c r="B31" s="60">
        <v>175554</v>
      </c>
      <c r="C31" s="371">
        <v>108591</v>
      </c>
      <c r="D31" s="138">
        <f t="shared" si="2"/>
        <v>61.85618100413548</v>
      </c>
      <c r="E31" s="60">
        <v>175523</v>
      </c>
      <c r="F31" s="371">
        <v>108563</v>
      </c>
      <c r="G31" s="138">
        <f t="shared" si="3"/>
        <v>61.851153410094405</v>
      </c>
      <c r="H31" s="250" t="s">
        <v>255</v>
      </c>
    </row>
    <row r="32" spans="1:8" ht="15" customHeight="1">
      <c r="A32" s="104" t="s">
        <v>256</v>
      </c>
      <c r="B32" s="60">
        <v>3180674</v>
      </c>
      <c r="C32" s="371">
        <v>3311696</v>
      </c>
      <c r="D32" s="138">
        <f t="shared" si="2"/>
        <v>104.11931559160104</v>
      </c>
      <c r="E32" s="60">
        <v>2467800</v>
      </c>
      <c r="F32" s="371">
        <v>2763268</v>
      </c>
      <c r="G32" s="138">
        <f t="shared" si="3"/>
        <v>111.97293135586352</v>
      </c>
      <c r="H32" s="250" t="s">
        <v>257</v>
      </c>
    </row>
    <row r="33" spans="1:8" ht="15" customHeight="1">
      <c r="A33" s="104" t="s">
        <v>579</v>
      </c>
      <c r="B33" s="60">
        <v>23249</v>
      </c>
      <c r="C33" s="371">
        <v>37272</v>
      </c>
      <c r="D33" s="138">
        <f t="shared" si="2"/>
        <v>160.31657275581745</v>
      </c>
      <c r="E33" s="60">
        <v>23202</v>
      </c>
      <c r="F33" s="371">
        <v>37224</v>
      </c>
      <c r="G33" s="138">
        <f t="shared" si="3"/>
        <v>160.4344453064391</v>
      </c>
      <c r="H33" s="250" t="s">
        <v>580</v>
      </c>
    </row>
    <row r="34" spans="1:8" ht="15" customHeight="1">
      <c r="A34" s="104" t="s">
        <v>581</v>
      </c>
      <c r="B34" s="60">
        <v>2095</v>
      </c>
      <c r="C34" s="371">
        <v>3764</v>
      </c>
      <c r="D34" s="138">
        <f aca="true" t="shared" si="4" ref="D34">SUM(C34/B34)*100</f>
        <v>179.66587112171837</v>
      </c>
      <c r="E34" s="60">
        <v>2041</v>
      </c>
      <c r="F34" s="371">
        <v>3764</v>
      </c>
      <c r="G34" s="138">
        <f aca="true" t="shared" si="5" ref="G34">SUM(F34/E34)*100</f>
        <v>184.41940225379716</v>
      </c>
      <c r="H34" s="250" t="s">
        <v>83</v>
      </c>
    </row>
    <row r="35" spans="1:7" ht="6" customHeight="1">
      <c r="A35" s="4"/>
      <c r="B35" s="29"/>
      <c r="C35" s="29"/>
      <c r="D35" s="29"/>
      <c r="E35" s="30"/>
      <c r="F35" s="30"/>
      <c r="G35" s="30"/>
    </row>
    <row r="36" ht="14.25">
      <c r="A36" s="135" t="s">
        <v>272</v>
      </c>
    </row>
    <row r="37" ht="14.25">
      <c r="A37" s="135" t="s">
        <v>273</v>
      </c>
    </row>
  </sheetData>
  <mergeCells count="12">
    <mergeCell ref="H5:H7"/>
    <mergeCell ref="A5:A7"/>
    <mergeCell ref="E5:G5"/>
    <mergeCell ref="B5:D5"/>
    <mergeCell ref="C6:D6"/>
    <mergeCell ref="F6:G6"/>
    <mergeCell ref="B24:G25"/>
    <mergeCell ref="B26:G26"/>
    <mergeCell ref="B7:C7"/>
    <mergeCell ref="E7:F7"/>
    <mergeCell ref="B8:G9"/>
    <mergeCell ref="B10:G10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 topLeftCell="A1">
      <selection activeCell="A3" sqref="A3:A5"/>
    </sheetView>
  </sheetViews>
  <sheetFormatPr defaultColWidth="8.796875" defaultRowHeight="14.25"/>
  <cols>
    <col min="1" max="1" width="16.69921875" style="1" customWidth="1"/>
    <col min="2" max="7" width="9.3984375" style="1" customWidth="1"/>
    <col min="8" max="8" width="16.69921875" style="0" customWidth="1"/>
  </cols>
  <sheetData>
    <row r="1" spans="1:8" ht="14.25" customHeight="1">
      <c r="A1" s="18" t="s">
        <v>770</v>
      </c>
      <c r="B1" s="18"/>
      <c r="C1" s="18"/>
      <c r="D1" s="18"/>
      <c r="E1" s="18"/>
      <c r="F1" s="18"/>
      <c r="H1" s="289" t="s">
        <v>6</v>
      </c>
    </row>
    <row r="2" spans="1:8" ht="14.25" customHeight="1">
      <c r="A2" s="130" t="s">
        <v>714</v>
      </c>
      <c r="B2" s="15"/>
      <c r="C2" s="15"/>
      <c r="D2" s="15"/>
      <c r="E2" s="15"/>
      <c r="F2" s="15"/>
      <c r="H2" s="290" t="s">
        <v>7</v>
      </c>
    </row>
    <row r="3" spans="1:8" ht="30.75" customHeight="1">
      <c r="A3" s="400" t="s">
        <v>0</v>
      </c>
      <c r="B3" s="406" t="s">
        <v>397</v>
      </c>
      <c r="C3" s="408"/>
      <c r="D3" s="407"/>
      <c r="E3" s="406" t="s">
        <v>504</v>
      </c>
      <c r="F3" s="408"/>
      <c r="G3" s="407"/>
      <c r="H3" s="409" t="s">
        <v>3</v>
      </c>
    </row>
    <row r="4" spans="1:8" ht="9.95" customHeight="1">
      <c r="A4" s="401"/>
      <c r="B4" s="414">
        <v>2013</v>
      </c>
      <c r="C4" s="416">
        <v>2014</v>
      </c>
      <c r="D4" s="389"/>
      <c r="E4" s="414">
        <v>2013</v>
      </c>
      <c r="F4" s="416">
        <v>2014</v>
      </c>
      <c r="G4" s="389"/>
      <c r="H4" s="410"/>
    </row>
    <row r="5" spans="1:8" ht="24.75" customHeight="1">
      <c r="A5" s="402"/>
      <c r="B5" s="415"/>
      <c r="C5" s="417"/>
      <c r="D5" s="295" t="s">
        <v>744</v>
      </c>
      <c r="E5" s="415"/>
      <c r="F5" s="417"/>
      <c r="G5" s="295" t="s">
        <v>744</v>
      </c>
      <c r="H5" s="411"/>
    </row>
    <row r="6" spans="1:8" ht="6" customHeight="1">
      <c r="A6" s="115"/>
      <c r="B6" s="420" t="s">
        <v>274</v>
      </c>
      <c r="C6" s="421"/>
      <c r="D6" s="421"/>
      <c r="E6" s="421"/>
      <c r="F6" s="421"/>
      <c r="G6" s="421"/>
      <c r="H6" s="226"/>
    </row>
    <row r="7" spans="1:8" ht="15" customHeight="1">
      <c r="A7" s="5"/>
      <c r="B7" s="420"/>
      <c r="C7" s="421"/>
      <c r="D7" s="421"/>
      <c r="E7" s="421"/>
      <c r="F7" s="421"/>
      <c r="G7" s="421"/>
      <c r="H7" s="226"/>
    </row>
    <row r="8" spans="1:8" ht="15" customHeight="1">
      <c r="A8" s="116"/>
      <c r="B8" s="418" t="s">
        <v>275</v>
      </c>
      <c r="C8" s="419"/>
      <c r="D8" s="419"/>
      <c r="E8" s="419"/>
      <c r="F8" s="419"/>
      <c r="G8" s="419"/>
      <c r="H8" s="226"/>
    </row>
    <row r="9" spans="1:8" ht="6" customHeight="1">
      <c r="A9" s="115"/>
      <c r="B9" s="125"/>
      <c r="C9" s="126"/>
      <c r="D9" s="126"/>
      <c r="E9" s="126"/>
      <c r="F9" s="126"/>
      <c r="G9" s="126"/>
      <c r="H9" s="226"/>
    </row>
    <row r="10" spans="1:8" ht="15" customHeight="1">
      <c r="A10" s="5" t="s">
        <v>276</v>
      </c>
      <c r="B10" s="138">
        <v>50.899</v>
      </c>
      <c r="C10" s="138">
        <v>65.244</v>
      </c>
      <c r="D10" s="138">
        <f>SUM(C10/B10)*100</f>
        <v>128.18326489714926</v>
      </c>
      <c r="E10" s="138">
        <v>46.485</v>
      </c>
      <c r="F10" s="138">
        <v>60.765</v>
      </c>
      <c r="G10" s="224">
        <f>SUM(F10/E10)*100</f>
        <v>130.7195869635366</v>
      </c>
      <c r="H10" s="253" t="s">
        <v>277</v>
      </c>
    </row>
    <row r="11" spans="1:8" ht="15" customHeight="1">
      <c r="A11" s="123" t="s">
        <v>278</v>
      </c>
      <c r="B11" s="138">
        <v>25.851</v>
      </c>
      <c r="C11" s="138">
        <v>15.555</v>
      </c>
      <c r="D11" s="138">
        <f>SUM(C11/B11)*100</f>
        <v>60.1717535105025</v>
      </c>
      <c r="E11" s="138">
        <v>24.394</v>
      </c>
      <c r="F11" s="138">
        <v>13.931</v>
      </c>
      <c r="G11" s="224">
        <f>SUM(F11/E11)*100</f>
        <v>57.10830532098057</v>
      </c>
      <c r="H11" s="250" t="s">
        <v>279</v>
      </c>
    </row>
    <row r="12" spans="1:8" ht="15" customHeight="1">
      <c r="A12" s="104" t="s">
        <v>228</v>
      </c>
      <c r="B12" s="138">
        <v>766.847</v>
      </c>
      <c r="C12" s="138">
        <v>761.62</v>
      </c>
      <c r="D12" s="138">
        <f>SUM(C12/B12)*100</f>
        <v>99.31837772071874</v>
      </c>
      <c r="E12" s="138">
        <v>684.899</v>
      </c>
      <c r="F12" s="138">
        <v>681.824</v>
      </c>
      <c r="G12" s="224">
        <f>SUM(F12/E12)*100</f>
        <v>99.55102869182171</v>
      </c>
      <c r="H12" s="239" t="s">
        <v>238</v>
      </c>
    </row>
    <row r="13" spans="1:8" ht="15" customHeight="1">
      <c r="A13" s="104" t="s">
        <v>222</v>
      </c>
      <c r="B13" s="138">
        <v>3.717</v>
      </c>
      <c r="C13" s="138">
        <v>5.681</v>
      </c>
      <c r="D13" s="138">
        <f>SUM(C13/B13)*100</f>
        <v>152.83831046542912</v>
      </c>
      <c r="E13" s="138">
        <v>2.993</v>
      </c>
      <c r="F13" s="138">
        <v>5.393</v>
      </c>
      <c r="G13" s="224">
        <f>SUM(F13/E13)*100</f>
        <v>180.18710324089542</v>
      </c>
      <c r="H13" s="250" t="s">
        <v>223</v>
      </c>
    </row>
    <row r="14" spans="1:8" ht="15" customHeight="1">
      <c r="A14" s="104" t="s">
        <v>247</v>
      </c>
      <c r="B14" s="138">
        <v>0.261</v>
      </c>
      <c r="C14" s="138">
        <v>0.288</v>
      </c>
      <c r="D14" s="138">
        <f>SUM(C14/B14)*100</f>
        <v>110.34482758620689</v>
      </c>
      <c r="E14" s="138">
        <v>0.261</v>
      </c>
      <c r="F14" s="138">
        <v>0.288</v>
      </c>
      <c r="G14" s="224">
        <f>SUM(F14/E14)*100</f>
        <v>110.34482758620689</v>
      </c>
      <c r="H14" s="250" t="s">
        <v>246</v>
      </c>
    </row>
    <row r="15" spans="1:8" ht="6" customHeight="1">
      <c r="A15" s="115"/>
      <c r="B15" s="427" t="s">
        <v>478</v>
      </c>
      <c r="C15" s="428"/>
      <c r="D15" s="428"/>
      <c r="E15" s="428"/>
      <c r="F15" s="428"/>
      <c r="G15" s="428"/>
      <c r="H15" s="226"/>
    </row>
    <row r="16" spans="1:8" ht="15" customHeight="1">
      <c r="A16" s="5"/>
      <c r="B16" s="427"/>
      <c r="C16" s="428"/>
      <c r="D16" s="428"/>
      <c r="E16" s="428"/>
      <c r="F16" s="428"/>
      <c r="G16" s="428"/>
      <c r="H16" s="226"/>
    </row>
    <row r="17" spans="1:8" ht="15" customHeight="1">
      <c r="A17" s="116"/>
      <c r="B17" s="429" t="s">
        <v>479</v>
      </c>
      <c r="C17" s="430"/>
      <c r="D17" s="430"/>
      <c r="E17" s="430"/>
      <c r="F17" s="430"/>
      <c r="G17" s="430"/>
      <c r="H17" s="226"/>
    </row>
    <row r="18" spans="1:8" ht="6" customHeight="1">
      <c r="A18" s="115"/>
      <c r="B18" s="221"/>
      <c r="C18" s="222"/>
      <c r="D18" s="222"/>
      <c r="E18" s="222"/>
      <c r="F18" s="222"/>
      <c r="G18" s="222"/>
      <c r="H18" s="226"/>
    </row>
    <row r="19" spans="1:8" ht="15" customHeight="1">
      <c r="A19" s="17" t="s">
        <v>480</v>
      </c>
      <c r="B19" s="217">
        <v>337690</v>
      </c>
      <c r="C19" s="217">
        <v>369827</v>
      </c>
      <c r="D19" s="223">
        <f aca="true" t="shared" si="0" ref="D19:D26">SUM(C19/B19)*100</f>
        <v>109.51671651514702</v>
      </c>
      <c r="E19" s="98">
        <v>302387</v>
      </c>
      <c r="F19" s="98">
        <v>334363</v>
      </c>
      <c r="G19" s="227">
        <f aca="true" t="shared" si="1" ref="G19:G26">SUM(F19/E19)*100</f>
        <v>110.57452866690699</v>
      </c>
      <c r="H19" s="243" t="s">
        <v>481</v>
      </c>
    </row>
    <row r="20" spans="1:8" ht="15" customHeight="1">
      <c r="A20" s="5" t="s">
        <v>276</v>
      </c>
      <c r="B20" s="216">
        <v>27110</v>
      </c>
      <c r="C20" s="216">
        <v>33903</v>
      </c>
      <c r="D20" s="138">
        <f t="shared" si="0"/>
        <v>125.0571744743637</v>
      </c>
      <c r="E20" s="60">
        <v>24991</v>
      </c>
      <c r="F20" s="60">
        <v>31698</v>
      </c>
      <c r="G20" s="224">
        <f t="shared" si="1"/>
        <v>126.83766155816095</v>
      </c>
      <c r="H20" s="253" t="s">
        <v>277</v>
      </c>
    </row>
    <row r="21" spans="1:8" ht="15" customHeight="1">
      <c r="A21" s="123" t="s">
        <v>278</v>
      </c>
      <c r="B21" s="216">
        <v>3063</v>
      </c>
      <c r="C21" s="216">
        <v>1277</v>
      </c>
      <c r="D21" s="138">
        <f t="shared" si="0"/>
        <v>41.691152464903695</v>
      </c>
      <c r="E21" s="60">
        <v>2895</v>
      </c>
      <c r="F21" s="60">
        <v>1132</v>
      </c>
      <c r="G21" s="224">
        <f t="shared" si="1"/>
        <v>39.10189982728843</v>
      </c>
      <c r="H21" s="250" t="s">
        <v>279</v>
      </c>
    </row>
    <row r="22" spans="1:8" ht="15" customHeight="1">
      <c r="A22" s="104" t="s">
        <v>228</v>
      </c>
      <c r="B22" s="216">
        <v>100770</v>
      </c>
      <c r="C22" s="216">
        <v>106979</v>
      </c>
      <c r="D22" s="138">
        <f t="shared" si="0"/>
        <v>106.16155601865636</v>
      </c>
      <c r="E22" s="60">
        <v>91801</v>
      </c>
      <c r="F22" s="60">
        <v>98246</v>
      </c>
      <c r="G22" s="224">
        <f t="shared" si="1"/>
        <v>107.02062069040643</v>
      </c>
      <c r="H22" s="239" t="s">
        <v>238</v>
      </c>
    </row>
    <row r="23" spans="1:8" ht="15" customHeight="1">
      <c r="A23" s="104" t="s">
        <v>222</v>
      </c>
      <c r="B23" s="216">
        <v>112</v>
      </c>
      <c r="C23" s="216">
        <v>164</v>
      </c>
      <c r="D23" s="138">
        <f t="shared" si="0"/>
        <v>146.42857142857142</v>
      </c>
      <c r="E23" s="60">
        <v>79</v>
      </c>
      <c r="F23" s="60">
        <v>152</v>
      </c>
      <c r="G23" s="224">
        <f t="shared" si="1"/>
        <v>192.40506329113924</v>
      </c>
      <c r="H23" s="250" t="s">
        <v>223</v>
      </c>
    </row>
    <row r="24" spans="1:8" ht="15" customHeight="1">
      <c r="A24" s="104" t="s">
        <v>247</v>
      </c>
      <c r="B24" s="216">
        <v>156</v>
      </c>
      <c r="C24" s="216">
        <v>181</v>
      </c>
      <c r="D24" s="138">
        <f t="shared" si="0"/>
        <v>116.02564102564104</v>
      </c>
      <c r="E24" s="60">
        <v>156</v>
      </c>
      <c r="F24" s="60">
        <v>181</v>
      </c>
      <c r="G24" s="224">
        <f t="shared" si="1"/>
        <v>116.02564102564104</v>
      </c>
      <c r="H24" s="250" t="s">
        <v>246</v>
      </c>
    </row>
    <row r="25" spans="1:8" ht="15" customHeight="1">
      <c r="A25" s="104" t="s">
        <v>248</v>
      </c>
      <c r="B25" s="216">
        <v>206443</v>
      </c>
      <c r="C25" s="216">
        <v>227275</v>
      </c>
      <c r="D25" s="138">
        <f t="shared" si="0"/>
        <v>110.09092098060967</v>
      </c>
      <c r="E25" s="60">
        <v>182429</v>
      </c>
      <c r="F25" s="60">
        <v>202906</v>
      </c>
      <c r="G25" s="224">
        <f t="shared" si="1"/>
        <v>111.224640819168</v>
      </c>
      <c r="H25" s="250" t="s">
        <v>245</v>
      </c>
    </row>
    <row r="26" spans="1:8" ht="15" customHeight="1">
      <c r="A26" s="104" t="s">
        <v>280</v>
      </c>
      <c r="B26" s="216">
        <v>36</v>
      </c>
      <c r="C26" s="216">
        <v>48</v>
      </c>
      <c r="D26" s="138">
        <f t="shared" si="0"/>
        <v>133.33333333333331</v>
      </c>
      <c r="E26" s="60">
        <v>36</v>
      </c>
      <c r="F26" s="60">
        <v>48</v>
      </c>
      <c r="G26" s="224">
        <f t="shared" si="1"/>
        <v>133.33333333333331</v>
      </c>
      <c r="H26" s="250" t="s">
        <v>281</v>
      </c>
    </row>
    <row r="27" spans="1:7" ht="6" customHeight="1">
      <c r="A27" s="4"/>
      <c r="B27" s="29"/>
      <c r="C27" s="29"/>
      <c r="D27" s="29"/>
      <c r="E27" s="30"/>
      <c r="F27" s="30"/>
      <c r="G27" s="30"/>
    </row>
    <row r="28" ht="14.25">
      <c r="A28" s="136" t="s">
        <v>535</v>
      </c>
    </row>
    <row r="29" ht="14.25">
      <c r="A29" s="276" t="s">
        <v>536</v>
      </c>
    </row>
    <row r="30" ht="14.25">
      <c r="A30" s="136" t="s">
        <v>282</v>
      </c>
    </row>
  </sheetData>
  <mergeCells count="12">
    <mergeCell ref="H3:H5"/>
    <mergeCell ref="A3:A5"/>
    <mergeCell ref="B3:D3"/>
    <mergeCell ref="B15:G16"/>
    <mergeCell ref="B17:G17"/>
    <mergeCell ref="B6:G7"/>
    <mergeCell ref="B8:G8"/>
    <mergeCell ref="E3:G3"/>
    <mergeCell ref="B4:B5"/>
    <mergeCell ref="C4:C5"/>
    <mergeCell ref="E4:E5"/>
    <mergeCell ref="F4:F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 topLeftCell="A1">
      <selection activeCell="A3" sqref="A3:A4"/>
    </sheetView>
  </sheetViews>
  <sheetFormatPr defaultColWidth="8.796875" defaultRowHeight="14.25"/>
  <cols>
    <col min="1" max="1" width="23.3984375" style="1" customWidth="1"/>
    <col min="2" max="4" width="12.8984375" style="1" customWidth="1"/>
    <col min="5" max="5" width="25.69921875" style="0" customWidth="1"/>
  </cols>
  <sheetData>
    <row r="1" spans="1:5" ht="14.25" customHeight="1">
      <c r="A1" s="18" t="s">
        <v>771</v>
      </c>
      <c r="B1" s="18"/>
      <c r="C1" s="18"/>
      <c r="E1" s="289" t="s">
        <v>6</v>
      </c>
    </row>
    <row r="2" spans="1:5" ht="14.25" customHeight="1">
      <c r="A2" s="130" t="s">
        <v>715</v>
      </c>
      <c r="B2" s="15"/>
      <c r="C2" s="15"/>
      <c r="E2" s="291" t="s">
        <v>7</v>
      </c>
    </row>
    <row r="3" spans="1:5" ht="24.75" customHeight="1">
      <c r="A3" s="407" t="s">
        <v>0</v>
      </c>
      <c r="B3" s="127">
        <v>2013</v>
      </c>
      <c r="C3" s="406">
        <v>2014</v>
      </c>
      <c r="D3" s="408"/>
      <c r="E3" s="433" t="s">
        <v>3</v>
      </c>
    </row>
    <row r="4" spans="1:5" ht="24.75" customHeight="1">
      <c r="A4" s="407"/>
      <c r="B4" s="431" t="s">
        <v>484</v>
      </c>
      <c r="C4" s="432"/>
      <c r="D4" s="218" t="s">
        <v>744</v>
      </c>
      <c r="E4" s="434"/>
    </row>
    <row r="5" spans="1:5" ht="6" customHeight="1">
      <c r="A5" s="115"/>
      <c r="B5" s="11"/>
      <c r="D5" s="220"/>
      <c r="E5" s="226"/>
    </row>
    <row r="6" spans="1:5" ht="15" customHeight="1">
      <c r="A6" s="17" t="s">
        <v>283</v>
      </c>
      <c r="B6" s="11"/>
      <c r="D6" s="220"/>
      <c r="E6" s="226"/>
    </row>
    <row r="7" spans="1:5" ht="15" customHeight="1">
      <c r="A7" s="17" t="s">
        <v>284</v>
      </c>
      <c r="B7" s="11"/>
      <c r="D7" s="220"/>
      <c r="E7" s="245" t="s">
        <v>286</v>
      </c>
    </row>
    <row r="8" spans="1:5" ht="15" customHeight="1">
      <c r="A8" s="22" t="s">
        <v>285</v>
      </c>
      <c r="B8" s="98">
        <v>255020</v>
      </c>
      <c r="C8" s="98">
        <v>277568</v>
      </c>
      <c r="D8" s="227">
        <f aca="true" t="shared" si="0" ref="D8:D19">SUM(C8/B8)*100</f>
        <v>108.84165947768803</v>
      </c>
      <c r="E8" s="245" t="s">
        <v>287</v>
      </c>
    </row>
    <row r="9" spans="1:5" ht="15" customHeight="1">
      <c r="A9" s="4" t="s">
        <v>288</v>
      </c>
      <c r="B9" s="60">
        <v>241514</v>
      </c>
      <c r="C9" s="60">
        <v>262714</v>
      </c>
      <c r="D9" s="224">
        <f t="shared" si="0"/>
        <v>108.77795904171185</v>
      </c>
      <c r="E9" s="244" t="s">
        <v>291</v>
      </c>
    </row>
    <row r="10" spans="1:5" ht="15" customHeight="1">
      <c r="A10" s="95" t="s">
        <v>289</v>
      </c>
      <c r="B10" s="60">
        <v>14040</v>
      </c>
      <c r="C10" s="60">
        <v>17462</v>
      </c>
      <c r="D10" s="224">
        <f t="shared" si="0"/>
        <v>124.37321937321937</v>
      </c>
      <c r="E10" s="249" t="s">
        <v>292</v>
      </c>
    </row>
    <row r="11" spans="1:5" ht="15" customHeight="1">
      <c r="A11" s="95" t="s">
        <v>290</v>
      </c>
      <c r="B11" s="60">
        <v>1838</v>
      </c>
      <c r="C11" s="60">
        <v>767</v>
      </c>
      <c r="D11" s="224">
        <f t="shared" si="0"/>
        <v>41.73014145810664</v>
      </c>
      <c r="E11" s="249" t="s">
        <v>293</v>
      </c>
    </row>
    <row r="12" spans="1:5" ht="15" customHeight="1">
      <c r="A12" s="95" t="s">
        <v>294</v>
      </c>
      <c r="B12" s="60">
        <v>78641</v>
      </c>
      <c r="C12" s="60">
        <v>83444</v>
      </c>
      <c r="D12" s="224">
        <f t="shared" si="0"/>
        <v>106.10750117623122</v>
      </c>
      <c r="E12" s="249" t="s">
        <v>295</v>
      </c>
    </row>
    <row r="13" spans="1:5" ht="15" customHeight="1">
      <c r="A13" s="137" t="s">
        <v>296</v>
      </c>
      <c r="B13" s="60">
        <v>54</v>
      </c>
      <c r="C13" s="60">
        <v>78</v>
      </c>
      <c r="D13" s="224">
        <f t="shared" si="0"/>
        <v>144.44444444444443</v>
      </c>
      <c r="E13" s="249" t="s">
        <v>297</v>
      </c>
    </row>
    <row r="14" spans="1:5" ht="15" customHeight="1">
      <c r="A14" s="95" t="s">
        <v>298</v>
      </c>
      <c r="B14" s="60">
        <v>85</v>
      </c>
      <c r="C14" s="60">
        <v>99</v>
      </c>
      <c r="D14" s="224">
        <f t="shared" si="0"/>
        <v>116.47058823529413</v>
      </c>
      <c r="E14" s="249" t="s">
        <v>299</v>
      </c>
    </row>
    <row r="15" spans="1:5" ht="15" customHeight="1">
      <c r="A15" s="95" t="s">
        <v>300</v>
      </c>
      <c r="B15" s="60">
        <v>144509</v>
      </c>
      <c r="C15" s="60">
        <v>159092</v>
      </c>
      <c r="D15" s="224">
        <f t="shared" si="0"/>
        <v>110.09141299157838</v>
      </c>
      <c r="E15" s="249" t="s">
        <v>301</v>
      </c>
    </row>
    <row r="16" spans="1:5" ht="15" customHeight="1">
      <c r="A16" s="95" t="s">
        <v>599</v>
      </c>
      <c r="B16" s="60">
        <v>10</v>
      </c>
      <c r="C16" s="60">
        <v>10</v>
      </c>
      <c r="D16" s="224">
        <f t="shared" si="0"/>
        <v>100</v>
      </c>
      <c r="E16" s="249" t="s">
        <v>600</v>
      </c>
    </row>
    <row r="17" spans="1:5" ht="15" customHeight="1">
      <c r="A17" s="95" t="s">
        <v>601</v>
      </c>
      <c r="B17" s="60">
        <v>10</v>
      </c>
      <c r="C17" s="60">
        <v>16</v>
      </c>
      <c r="D17" s="224">
        <f aca="true" t="shared" si="1" ref="D17:D18">SUM(C17/B17)*100</f>
        <v>160</v>
      </c>
      <c r="E17" s="249" t="s">
        <v>602</v>
      </c>
    </row>
    <row r="18" spans="1:5" ht="15" customHeight="1">
      <c r="A18" s="95" t="s">
        <v>603</v>
      </c>
      <c r="B18" s="60">
        <v>2327</v>
      </c>
      <c r="C18" s="60">
        <v>1746</v>
      </c>
      <c r="D18" s="224">
        <f t="shared" si="1"/>
        <v>75.03223033949291</v>
      </c>
      <c r="E18" s="249" t="s">
        <v>604</v>
      </c>
    </row>
    <row r="19" spans="1:5" ht="15" customHeight="1">
      <c r="A19" s="4" t="s">
        <v>303</v>
      </c>
      <c r="B19" s="60">
        <v>13506</v>
      </c>
      <c r="C19" s="60">
        <v>14854</v>
      </c>
      <c r="D19" s="224">
        <f t="shared" si="0"/>
        <v>109.9807492966089</v>
      </c>
      <c r="E19" s="244" t="s">
        <v>302</v>
      </c>
    </row>
    <row r="20" spans="1:4" ht="6" customHeight="1">
      <c r="A20" s="4"/>
      <c r="B20" s="29"/>
      <c r="C20" s="29"/>
      <c r="D20" s="29"/>
    </row>
    <row r="21" ht="14.25">
      <c r="A21" s="136" t="s">
        <v>505</v>
      </c>
    </row>
    <row r="22" ht="14.25">
      <c r="A22" s="251" t="s">
        <v>605</v>
      </c>
    </row>
    <row r="23" ht="14.25">
      <c r="A23" s="136" t="s">
        <v>506</v>
      </c>
    </row>
    <row r="24" ht="14.25">
      <c r="A24" s="34" t="s">
        <v>606</v>
      </c>
    </row>
  </sheetData>
  <mergeCells count="4">
    <mergeCell ref="B4:C4"/>
    <mergeCell ref="A3:A4"/>
    <mergeCell ref="C3:D3"/>
    <mergeCell ref="E3:E4"/>
  </mergeCells>
  <hyperlinks>
    <hyperlink ref="E1" location="'Spis tablic List of tables'!A46" display="Powrót do spisu tablic"/>
    <hyperlink ref="E2" location="'Spis tablic List of tables'!A46" display="Return to list of tables"/>
    <hyperlink ref="E1:E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 topLeftCell="A1">
      <selection activeCell="A3" sqref="A3:A5"/>
    </sheetView>
  </sheetViews>
  <sheetFormatPr defaultColWidth="8.796875" defaultRowHeight="14.25"/>
  <cols>
    <col min="1" max="1" width="26.3984375" style="1" customWidth="1"/>
    <col min="2" max="7" width="9.3984375" style="1" customWidth="1"/>
    <col min="8" max="8" width="24.8984375" style="0" customWidth="1"/>
  </cols>
  <sheetData>
    <row r="1" spans="1:8" ht="12" customHeight="1">
      <c r="A1" s="18" t="s">
        <v>754</v>
      </c>
      <c r="B1" s="18"/>
      <c r="C1" s="18"/>
      <c r="D1" s="18"/>
      <c r="E1" s="18"/>
      <c r="F1" s="18"/>
      <c r="H1" s="289" t="s">
        <v>6</v>
      </c>
    </row>
    <row r="2" spans="1:8" ht="14.25" customHeight="1">
      <c r="A2" s="130" t="s">
        <v>304</v>
      </c>
      <c r="B2" s="15"/>
      <c r="C2" s="15"/>
      <c r="D2" s="15"/>
      <c r="E2" s="15"/>
      <c r="F2" s="15"/>
      <c r="H2" s="291" t="s">
        <v>7</v>
      </c>
    </row>
    <row r="3" spans="1:8" ht="30.75" customHeight="1">
      <c r="A3" s="400" t="s">
        <v>0</v>
      </c>
      <c r="B3" s="406" t="s">
        <v>397</v>
      </c>
      <c r="C3" s="408"/>
      <c r="D3" s="407"/>
      <c r="E3" s="406" t="s">
        <v>504</v>
      </c>
      <c r="F3" s="408"/>
      <c r="G3" s="407"/>
      <c r="H3" s="409" t="s">
        <v>3</v>
      </c>
    </row>
    <row r="4" spans="1:8" ht="9.95" customHeight="1">
      <c r="A4" s="401"/>
      <c r="B4" s="412">
        <v>2013</v>
      </c>
      <c r="C4" s="412">
        <v>2014</v>
      </c>
      <c r="D4" s="389"/>
      <c r="E4" s="412">
        <v>2013</v>
      </c>
      <c r="F4" s="412">
        <v>2014</v>
      </c>
      <c r="G4" s="389"/>
      <c r="H4" s="410"/>
    </row>
    <row r="5" spans="1:8" ht="24.75" customHeight="1">
      <c r="A5" s="402"/>
      <c r="B5" s="413"/>
      <c r="C5" s="413"/>
      <c r="D5" s="219" t="s">
        <v>744</v>
      </c>
      <c r="E5" s="413"/>
      <c r="F5" s="413"/>
      <c r="G5" s="219" t="s">
        <v>744</v>
      </c>
      <c r="H5" s="411"/>
    </row>
    <row r="6" spans="1:8" ht="6" customHeight="1">
      <c r="A6" s="17"/>
      <c r="B6" s="228"/>
      <c r="D6" s="60"/>
      <c r="F6" s="61"/>
      <c r="G6" s="61"/>
      <c r="H6" s="242"/>
    </row>
    <row r="7" spans="1:8" ht="15" customHeight="1">
      <c r="A7" s="104" t="s">
        <v>305</v>
      </c>
      <c r="B7" s="128"/>
      <c r="D7" s="60"/>
      <c r="F7" s="61"/>
      <c r="G7" s="182"/>
      <c r="H7" s="250" t="s">
        <v>307</v>
      </c>
    </row>
    <row r="8" spans="1:8" ht="15" customHeight="1">
      <c r="A8" s="4" t="s">
        <v>584</v>
      </c>
      <c r="B8" s="60">
        <v>886685</v>
      </c>
      <c r="C8" s="60">
        <v>977206</v>
      </c>
      <c r="D8" s="138">
        <f>SUM(C8/B8)*100</f>
        <v>110.20892425156623</v>
      </c>
      <c r="E8" s="60">
        <v>841211</v>
      </c>
      <c r="F8" s="60">
        <v>927318</v>
      </c>
      <c r="G8" s="224">
        <f>SUM(F8/E8)*100</f>
        <v>110.23607632330057</v>
      </c>
      <c r="H8" s="244" t="s">
        <v>585</v>
      </c>
    </row>
    <row r="9" spans="1:8" ht="15" customHeight="1">
      <c r="A9" s="94" t="s">
        <v>306</v>
      </c>
      <c r="B9" s="111">
        <v>86.8</v>
      </c>
      <c r="C9" s="111">
        <v>97.9</v>
      </c>
      <c r="D9" s="138">
        <f>SUM(C9/B9)*100</f>
        <v>112.78801843317974</v>
      </c>
      <c r="E9" s="111">
        <v>95.4</v>
      </c>
      <c r="F9" s="111">
        <v>106.4</v>
      </c>
      <c r="G9" s="224">
        <f>SUM(F9/E9)*100</f>
        <v>111.53039832285114</v>
      </c>
      <c r="H9" s="244" t="s">
        <v>308</v>
      </c>
    </row>
    <row r="10" spans="1:8" ht="15" customHeight="1">
      <c r="A10" s="124" t="s">
        <v>537</v>
      </c>
      <c r="B10" s="304"/>
      <c r="C10" s="304"/>
      <c r="D10" s="304"/>
      <c r="E10" s="304"/>
      <c r="F10" s="304"/>
      <c r="G10" s="304"/>
      <c r="H10" s="274" t="s">
        <v>539</v>
      </c>
    </row>
    <row r="11" spans="1:8" ht="15" customHeight="1">
      <c r="A11" s="272" t="s">
        <v>538</v>
      </c>
      <c r="B11" s="60">
        <v>4336</v>
      </c>
      <c r="C11" s="60">
        <v>4803</v>
      </c>
      <c r="D11" s="138">
        <f>SUM(C11/B11)*100</f>
        <v>110.77029520295203</v>
      </c>
      <c r="E11" s="60">
        <v>4296</v>
      </c>
      <c r="F11" s="60">
        <v>4773</v>
      </c>
      <c r="G11" s="224">
        <f>SUM(F11/E11)*100</f>
        <v>111.10335195530728</v>
      </c>
      <c r="H11" s="275" t="s">
        <v>540</v>
      </c>
    </row>
    <row r="12" spans="1:8" ht="15" customHeight="1">
      <c r="A12" s="104" t="s">
        <v>586</v>
      </c>
      <c r="B12" s="60">
        <v>159838</v>
      </c>
      <c r="C12" s="60">
        <v>261434</v>
      </c>
      <c r="D12" s="138">
        <f>SUM(C12/B12)*100</f>
        <v>163.56185637958433</v>
      </c>
      <c r="E12" s="60">
        <v>141091</v>
      </c>
      <c r="F12" s="60">
        <v>251227</v>
      </c>
      <c r="G12" s="224">
        <f>SUM(F12/E12)*100</f>
        <v>178.0602589817919</v>
      </c>
      <c r="H12" s="250" t="s">
        <v>598</v>
      </c>
    </row>
    <row r="13" spans="1:8" ht="15" customHeight="1">
      <c r="A13" s="123" t="s">
        <v>541</v>
      </c>
      <c r="B13" s="304"/>
      <c r="C13" s="304"/>
      <c r="D13" s="304"/>
      <c r="E13" s="304"/>
      <c r="F13" s="304"/>
      <c r="G13" s="304"/>
      <c r="H13" s="274" t="s">
        <v>543</v>
      </c>
    </row>
    <row r="14" spans="1:8" ht="15" customHeight="1">
      <c r="A14" s="4" t="s">
        <v>542</v>
      </c>
      <c r="B14" s="60">
        <v>192</v>
      </c>
      <c r="C14" s="60">
        <v>278</v>
      </c>
      <c r="D14" s="138">
        <f>SUM(C14/B14)*100</f>
        <v>144.79166666666669</v>
      </c>
      <c r="E14" s="60">
        <v>192</v>
      </c>
      <c r="F14" s="60">
        <v>294</v>
      </c>
      <c r="G14" s="277">
        <f>SUM(F14/E14)*100</f>
        <v>153.125</v>
      </c>
      <c r="H14" s="275" t="s">
        <v>544</v>
      </c>
    </row>
    <row r="15" spans="1:8" ht="15" customHeight="1">
      <c r="A15" s="104" t="s">
        <v>595</v>
      </c>
      <c r="B15" s="60">
        <v>37782</v>
      </c>
      <c r="C15" s="60">
        <v>28277</v>
      </c>
      <c r="D15" s="138">
        <f>SUM(C15/B15)*100</f>
        <v>74.842517600974</v>
      </c>
      <c r="E15" s="60">
        <v>35227</v>
      </c>
      <c r="F15" s="60">
        <v>26363</v>
      </c>
      <c r="G15" s="277">
        <f>SUM(F15/E15)*100</f>
        <v>74.83748261276861</v>
      </c>
      <c r="H15" s="250" t="s">
        <v>596</v>
      </c>
    </row>
    <row r="16" spans="1:8" ht="15" customHeight="1">
      <c r="A16" s="124" t="s">
        <v>545</v>
      </c>
      <c r="B16" s="304"/>
      <c r="C16" s="304"/>
      <c r="D16" s="304"/>
      <c r="E16" s="304"/>
      <c r="F16" s="304"/>
      <c r="G16" s="304"/>
      <c r="H16" s="274" t="s">
        <v>547</v>
      </c>
    </row>
    <row r="17" spans="1:8" ht="15" customHeight="1">
      <c r="A17" s="272" t="s">
        <v>546</v>
      </c>
      <c r="B17" s="111">
        <v>3.5</v>
      </c>
      <c r="C17" s="106">
        <v>2.9</v>
      </c>
      <c r="D17" s="138">
        <f>SUM(C17/B17)*100</f>
        <v>82.85714285714285</v>
      </c>
      <c r="E17" s="111">
        <v>3.6</v>
      </c>
      <c r="F17" s="374" t="s">
        <v>1</v>
      </c>
      <c r="G17" s="277" t="s">
        <v>2</v>
      </c>
      <c r="H17" s="275" t="s">
        <v>548</v>
      </c>
    </row>
    <row r="18" spans="1:7" ht="6" customHeight="1">
      <c r="A18" s="4"/>
      <c r="B18" s="29"/>
      <c r="C18" s="29"/>
      <c r="D18" s="29"/>
      <c r="E18" s="30"/>
      <c r="F18" s="30"/>
      <c r="G18" s="30"/>
    </row>
    <row r="19" ht="14.25">
      <c r="A19" s="136"/>
    </row>
    <row r="20" ht="14.25">
      <c r="A20" s="136"/>
    </row>
    <row r="21" ht="14.25">
      <c r="A21" s="119"/>
    </row>
  </sheetData>
  <mergeCells count="8">
    <mergeCell ref="H3:H5"/>
    <mergeCell ref="A3:A5"/>
    <mergeCell ref="E3:G3"/>
    <mergeCell ref="B3:D3"/>
    <mergeCell ref="B4:B5"/>
    <mergeCell ref="C4:C5"/>
    <mergeCell ref="E4:E5"/>
    <mergeCell ref="F4:F5"/>
  </mergeCells>
  <hyperlinks>
    <hyperlink ref="H1" location="'Spis tablic List of tables'!A46" display="Powrót do spisu tablic"/>
    <hyperlink ref="H2" location="'Spis tablic List of tables'!A46" display="Return to list of tables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8.796875" defaultRowHeight="14.25"/>
  <cols>
    <col min="1" max="1" width="27.69921875" style="1" customWidth="1"/>
    <col min="2" max="7" width="9.3984375" style="1" customWidth="1"/>
    <col min="8" max="8" width="26.69921875" style="1" customWidth="1"/>
  </cols>
  <sheetData>
    <row r="1" spans="1:8" ht="14.25" customHeight="1">
      <c r="A1" s="18" t="s">
        <v>772</v>
      </c>
      <c r="B1" s="18"/>
      <c r="C1" s="18"/>
      <c r="D1" s="18"/>
      <c r="E1" s="18"/>
      <c r="F1" s="18"/>
      <c r="G1" s="18"/>
      <c r="H1" s="289" t="s">
        <v>6</v>
      </c>
    </row>
    <row r="2" spans="1:8" ht="14.25" customHeight="1">
      <c r="A2" s="130" t="s">
        <v>716</v>
      </c>
      <c r="B2" s="15"/>
      <c r="C2" s="15"/>
      <c r="D2" s="15"/>
      <c r="E2" s="15"/>
      <c r="F2" s="15"/>
      <c r="G2" s="15"/>
      <c r="H2" s="291" t="s">
        <v>7</v>
      </c>
    </row>
    <row r="3" spans="1:8" ht="30.75" customHeight="1">
      <c r="A3" s="400" t="s">
        <v>588</v>
      </c>
      <c r="B3" s="406" t="s">
        <v>310</v>
      </c>
      <c r="C3" s="408"/>
      <c r="D3" s="407"/>
      <c r="E3" s="406" t="s">
        <v>504</v>
      </c>
      <c r="F3" s="408"/>
      <c r="G3" s="407"/>
      <c r="H3" s="409" t="s">
        <v>587</v>
      </c>
    </row>
    <row r="4" spans="1:8" ht="23.25" customHeight="1">
      <c r="A4" s="401"/>
      <c r="B4" s="127">
        <v>2014</v>
      </c>
      <c r="C4" s="406">
        <v>2015</v>
      </c>
      <c r="D4" s="407"/>
      <c r="E4" s="127">
        <v>2014</v>
      </c>
      <c r="F4" s="406">
        <v>2015</v>
      </c>
      <c r="G4" s="407"/>
      <c r="H4" s="410"/>
    </row>
    <row r="5" spans="1:8" ht="24" customHeight="1">
      <c r="A5" s="402"/>
      <c r="B5" s="431" t="s">
        <v>361</v>
      </c>
      <c r="C5" s="432"/>
      <c r="D5" s="391" t="s">
        <v>669</v>
      </c>
      <c r="E5" s="431" t="s">
        <v>361</v>
      </c>
      <c r="F5" s="432"/>
      <c r="G5" s="391" t="s">
        <v>669</v>
      </c>
      <c r="H5" s="411"/>
    </row>
    <row r="6" spans="1:8" ht="6" customHeight="1">
      <c r="A6" s="115"/>
      <c r="B6" s="128"/>
      <c r="D6" s="60"/>
      <c r="F6" s="61"/>
      <c r="G6" s="61"/>
      <c r="H6" s="296"/>
    </row>
    <row r="7" spans="1:8" ht="15" customHeight="1">
      <c r="A7" s="17" t="s">
        <v>107</v>
      </c>
      <c r="B7" s="161">
        <v>3987273.228</v>
      </c>
      <c r="C7" s="161">
        <v>3839751.401</v>
      </c>
      <c r="D7" s="236">
        <f>SUM(C7/B7)*100</f>
        <v>96.3001826420108</v>
      </c>
      <c r="E7" s="161">
        <v>3502792.99</v>
      </c>
      <c r="F7" s="161">
        <v>3461332.363</v>
      </c>
      <c r="G7" s="236">
        <f>SUM(F7/E7)*100</f>
        <v>98.81635520230955</v>
      </c>
      <c r="H7" s="243" t="s">
        <v>108</v>
      </c>
    </row>
    <row r="8" spans="1:8" ht="15" customHeight="1">
      <c r="A8" s="17" t="s">
        <v>353</v>
      </c>
      <c r="B8" s="161">
        <v>895966.182</v>
      </c>
      <c r="C8" s="161">
        <v>787344.201</v>
      </c>
      <c r="D8" s="236">
        <f>SUM(C8/B8)*100</f>
        <v>87.87655347018443</v>
      </c>
      <c r="E8" s="161">
        <v>648952.379</v>
      </c>
      <c r="F8" s="161">
        <v>616260.096</v>
      </c>
      <c r="G8" s="236">
        <f>SUM(F8/E8)*100</f>
        <v>94.96229861266909</v>
      </c>
      <c r="H8" s="243" t="s">
        <v>354</v>
      </c>
    </row>
    <row r="9" spans="1:8" ht="11.25" customHeight="1">
      <c r="A9" s="137" t="s">
        <v>137</v>
      </c>
      <c r="B9" s="111"/>
      <c r="C9" s="111"/>
      <c r="D9" s="60"/>
      <c r="E9" s="111"/>
      <c r="F9" s="111"/>
      <c r="G9" s="109"/>
      <c r="H9" s="280" t="s">
        <v>138</v>
      </c>
    </row>
    <row r="10" spans="1:8" ht="14.25">
      <c r="A10" s="139" t="s">
        <v>109</v>
      </c>
      <c r="B10" s="111">
        <v>586100.915</v>
      </c>
      <c r="C10" s="111">
        <v>446697.341</v>
      </c>
      <c r="D10" s="167">
        <f aca="true" t="shared" si="0" ref="D10:D29">SUM(C10/B10)*100</f>
        <v>76.21509019483445</v>
      </c>
      <c r="E10" s="111">
        <v>430558.677</v>
      </c>
      <c r="F10" s="111">
        <v>353040.998</v>
      </c>
      <c r="G10" s="167">
        <f aca="true" t="shared" si="1" ref="G10:G29">SUM(F10/E10)*100</f>
        <v>81.99602443501563</v>
      </c>
      <c r="H10" s="297" t="s">
        <v>110</v>
      </c>
    </row>
    <row r="11" spans="1:8" ht="14.25">
      <c r="A11" s="140" t="s">
        <v>312</v>
      </c>
      <c r="B11" s="111">
        <v>505672.898</v>
      </c>
      <c r="C11" s="111">
        <v>418429.929</v>
      </c>
      <c r="D11" s="167">
        <f t="shared" si="0"/>
        <v>82.7471534770685</v>
      </c>
      <c r="E11" s="111">
        <v>361255.893</v>
      </c>
      <c r="F11" s="111">
        <v>328430.201</v>
      </c>
      <c r="G11" s="167">
        <f t="shared" si="1"/>
        <v>90.91345147966902</v>
      </c>
      <c r="H11" s="280" t="s">
        <v>329</v>
      </c>
    </row>
    <row r="12" spans="1:8" ht="14.25">
      <c r="A12" s="141" t="s">
        <v>113</v>
      </c>
      <c r="B12" s="111">
        <v>368806.381</v>
      </c>
      <c r="C12" s="111">
        <v>303750.233</v>
      </c>
      <c r="D12" s="167">
        <f t="shared" si="0"/>
        <v>82.3603518400079</v>
      </c>
      <c r="E12" s="111">
        <v>254937.864</v>
      </c>
      <c r="F12" s="111">
        <v>243252.851</v>
      </c>
      <c r="G12" s="167">
        <f t="shared" si="1"/>
        <v>95.41652510275995</v>
      </c>
      <c r="H12" s="281" t="s">
        <v>114</v>
      </c>
    </row>
    <row r="13" spans="1:8" ht="14.25">
      <c r="A13" s="142" t="s">
        <v>115</v>
      </c>
      <c r="B13" s="111">
        <v>42681.58</v>
      </c>
      <c r="C13" s="111">
        <v>24723</v>
      </c>
      <c r="D13" s="167">
        <f t="shared" si="0"/>
        <v>57.92428490229275</v>
      </c>
      <c r="E13" s="111">
        <v>38181.671</v>
      </c>
      <c r="F13" s="111">
        <v>21700.245</v>
      </c>
      <c r="G13" s="167">
        <f t="shared" si="1"/>
        <v>56.834194082286224</v>
      </c>
      <c r="H13" s="281" t="s">
        <v>116</v>
      </c>
    </row>
    <row r="14" spans="1:8" ht="14.25">
      <c r="A14" s="142" t="s">
        <v>117</v>
      </c>
      <c r="B14" s="111">
        <v>16568.275</v>
      </c>
      <c r="C14" s="111">
        <v>22365.157</v>
      </c>
      <c r="D14" s="167">
        <f t="shared" si="0"/>
        <v>134.9878427295539</v>
      </c>
      <c r="E14" s="111">
        <v>12055.025</v>
      </c>
      <c r="F14" s="111">
        <v>12960.52</v>
      </c>
      <c r="G14" s="167">
        <f t="shared" si="1"/>
        <v>107.51134900176483</v>
      </c>
      <c r="H14" s="281" t="s">
        <v>118</v>
      </c>
    </row>
    <row r="15" spans="1:8" ht="14.25">
      <c r="A15" s="142" t="s">
        <v>313</v>
      </c>
      <c r="B15" s="111">
        <v>7388.058</v>
      </c>
      <c r="C15" s="111">
        <v>3270.808</v>
      </c>
      <c r="D15" s="167">
        <f t="shared" si="0"/>
        <v>44.2715528221354</v>
      </c>
      <c r="E15" s="111">
        <v>3919.551</v>
      </c>
      <c r="F15" s="111">
        <v>2792.319</v>
      </c>
      <c r="G15" s="167">
        <f t="shared" si="1"/>
        <v>71.24078752897972</v>
      </c>
      <c r="H15" s="281" t="s">
        <v>330</v>
      </c>
    </row>
    <row r="16" spans="1:8" ht="14.25">
      <c r="A16" s="142" t="s">
        <v>121</v>
      </c>
      <c r="B16" s="111">
        <v>70228.604</v>
      </c>
      <c r="C16" s="111">
        <v>64320.731</v>
      </c>
      <c r="D16" s="167">
        <f t="shared" si="0"/>
        <v>91.587654227044</v>
      </c>
      <c r="E16" s="111">
        <v>52161.782</v>
      </c>
      <c r="F16" s="111">
        <v>47724.266</v>
      </c>
      <c r="G16" s="167">
        <f t="shared" si="1"/>
        <v>91.49278297279032</v>
      </c>
      <c r="H16" s="281" t="s">
        <v>122</v>
      </c>
    </row>
    <row r="17" spans="1:8" ht="14.25">
      <c r="A17" s="143" t="s">
        <v>314</v>
      </c>
      <c r="B17" s="111">
        <v>581935.148</v>
      </c>
      <c r="C17" s="111">
        <v>440966.008</v>
      </c>
      <c r="D17" s="167">
        <f t="shared" si="0"/>
        <v>75.77579898989019</v>
      </c>
      <c r="E17" s="111">
        <v>426664.053</v>
      </c>
      <c r="F17" s="111">
        <v>349444.897</v>
      </c>
      <c r="G17" s="167">
        <f t="shared" si="1"/>
        <v>81.90164944596351</v>
      </c>
      <c r="H17" s="248" t="s">
        <v>331</v>
      </c>
    </row>
    <row r="18" spans="1:8" ht="14.25">
      <c r="A18" s="144" t="s">
        <v>312</v>
      </c>
      <c r="B18" s="111">
        <v>501507.131</v>
      </c>
      <c r="C18" s="111">
        <v>412698.596</v>
      </c>
      <c r="D18" s="167">
        <f t="shared" si="0"/>
        <v>82.29167054456101</v>
      </c>
      <c r="E18" s="111">
        <v>357361.269</v>
      </c>
      <c r="F18" s="111">
        <v>324834.1</v>
      </c>
      <c r="G18" s="167">
        <f t="shared" si="1"/>
        <v>90.897959062262</v>
      </c>
      <c r="H18" s="280" t="s">
        <v>329</v>
      </c>
    </row>
    <row r="19" spans="1:8" ht="14.25">
      <c r="A19" s="142" t="s">
        <v>113</v>
      </c>
      <c r="B19" s="111">
        <v>366360.489</v>
      </c>
      <c r="C19" s="111">
        <v>300799.209</v>
      </c>
      <c r="D19" s="167">
        <f t="shared" si="0"/>
        <v>82.10470780324785</v>
      </c>
      <c r="E19" s="111">
        <v>252629.934</v>
      </c>
      <c r="F19" s="111">
        <v>241089.986</v>
      </c>
      <c r="G19" s="167">
        <f t="shared" si="1"/>
        <v>95.43207417375963</v>
      </c>
      <c r="H19" s="281" t="s">
        <v>114</v>
      </c>
    </row>
    <row r="20" spans="1:8" ht="14.25">
      <c r="A20" s="142" t="s">
        <v>115</v>
      </c>
      <c r="B20" s="111">
        <v>42657.72</v>
      </c>
      <c r="C20" s="111">
        <v>24541.576</v>
      </c>
      <c r="D20" s="167">
        <f t="shared" si="0"/>
        <v>57.53138236173898</v>
      </c>
      <c r="E20" s="111">
        <v>38157.811</v>
      </c>
      <c r="F20" s="111">
        <v>21647.568</v>
      </c>
      <c r="G20" s="167">
        <f t="shared" si="1"/>
        <v>56.73168201393942</v>
      </c>
      <c r="H20" s="281" t="s">
        <v>116</v>
      </c>
    </row>
    <row r="21" spans="1:8" ht="14.25">
      <c r="A21" s="142" t="s">
        <v>117</v>
      </c>
      <c r="B21" s="111">
        <v>15968.388</v>
      </c>
      <c r="C21" s="111">
        <v>21679.758</v>
      </c>
      <c r="D21" s="167">
        <f t="shared" si="0"/>
        <v>135.76672861405922</v>
      </c>
      <c r="E21" s="111">
        <v>11569.783</v>
      </c>
      <c r="F21" s="111">
        <v>12439.003</v>
      </c>
      <c r="G21" s="167">
        <f t="shared" si="1"/>
        <v>107.51284617870536</v>
      </c>
      <c r="H21" s="281" t="s">
        <v>118</v>
      </c>
    </row>
    <row r="22" spans="1:8" ht="14.25">
      <c r="A22" s="142" t="s">
        <v>313</v>
      </c>
      <c r="B22" s="111">
        <v>7127.936</v>
      </c>
      <c r="C22" s="111">
        <v>3041.354</v>
      </c>
      <c r="D22" s="167">
        <f t="shared" si="0"/>
        <v>42.66808792896008</v>
      </c>
      <c r="E22" s="111">
        <v>3677.965</v>
      </c>
      <c r="F22" s="111">
        <v>2598.865</v>
      </c>
      <c r="G22" s="167">
        <f t="shared" si="1"/>
        <v>70.66040595818612</v>
      </c>
      <c r="H22" s="281" t="s">
        <v>330</v>
      </c>
    </row>
    <row r="23" spans="1:8" ht="14.25">
      <c r="A23" s="142" t="s">
        <v>121</v>
      </c>
      <c r="B23" s="111">
        <v>69392.598</v>
      </c>
      <c r="C23" s="111">
        <v>62636.699</v>
      </c>
      <c r="D23" s="167">
        <f t="shared" si="0"/>
        <v>90.26423682825653</v>
      </c>
      <c r="E23" s="111">
        <v>51325.776</v>
      </c>
      <c r="F23" s="111">
        <v>47058.678</v>
      </c>
      <c r="G23" s="167">
        <f t="shared" si="1"/>
        <v>91.68624747144592</v>
      </c>
      <c r="H23" s="281" t="s">
        <v>122</v>
      </c>
    </row>
    <row r="24" spans="1:8" ht="14.25">
      <c r="A24" s="117" t="s">
        <v>343</v>
      </c>
      <c r="B24" s="111">
        <v>9077.155</v>
      </c>
      <c r="C24" s="111">
        <v>9571.085</v>
      </c>
      <c r="D24" s="167">
        <f t="shared" si="0"/>
        <v>105.44146266093284</v>
      </c>
      <c r="E24" s="111">
        <v>3871.858</v>
      </c>
      <c r="F24" s="111">
        <v>5412.655</v>
      </c>
      <c r="G24" s="167">
        <f t="shared" si="1"/>
        <v>139.79477036606195</v>
      </c>
      <c r="H24" s="297" t="s">
        <v>134</v>
      </c>
    </row>
    <row r="25" spans="1:8" ht="14.25">
      <c r="A25" s="117" t="s">
        <v>159</v>
      </c>
      <c r="B25" s="111">
        <v>19704.716</v>
      </c>
      <c r="C25" s="111">
        <v>14750.271</v>
      </c>
      <c r="D25" s="167">
        <f t="shared" si="0"/>
        <v>74.85655210661245</v>
      </c>
      <c r="E25" s="111">
        <v>15718.878</v>
      </c>
      <c r="F25" s="111">
        <v>14234.845</v>
      </c>
      <c r="G25" s="167">
        <f t="shared" si="1"/>
        <v>90.55891266539507</v>
      </c>
      <c r="H25" s="297" t="s">
        <v>160</v>
      </c>
    </row>
    <row r="26" spans="1:8" ht="14.25">
      <c r="A26" s="65" t="s">
        <v>344</v>
      </c>
      <c r="B26" s="111">
        <v>186850.57</v>
      </c>
      <c r="C26" s="111">
        <v>195590.994</v>
      </c>
      <c r="D26" s="167">
        <f t="shared" si="0"/>
        <v>104.6777614860902</v>
      </c>
      <c r="E26" s="111">
        <v>117928.876</v>
      </c>
      <c r="F26" s="111">
        <v>145241.391</v>
      </c>
      <c r="G26" s="167">
        <f t="shared" si="1"/>
        <v>123.16015884014699</v>
      </c>
      <c r="H26" s="73" t="s">
        <v>345</v>
      </c>
    </row>
    <row r="27" spans="1:8" ht="14.25">
      <c r="A27" s="117" t="s">
        <v>346</v>
      </c>
      <c r="B27" s="111">
        <v>30188.129</v>
      </c>
      <c r="C27" s="111">
        <v>33382.348</v>
      </c>
      <c r="D27" s="167">
        <f t="shared" si="0"/>
        <v>110.58104329685354</v>
      </c>
      <c r="E27" s="111">
        <v>23779.137</v>
      </c>
      <c r="F27" s="111">
        <v>24674.547</v>
      </c>
      <c r="G27" s="167">
        <f t="shared" si="1"/>
        <v>103.76552773971571</v>
      </c>
      <c r="H27" s="297" t="s">
        <v>347</v>
      </c>
    </row>
    <row r="28" spans="1:8" ht="14.25">
      <c r="A28" s="117" t="s">
        <v>348</v>
      </c>
      <c r="B28" s="111">
        <v>24837.886</v>
      </c>
      <c r="C28" s="111">
        <v>37178.576</v>
      </c>
      <c r="D28" s="167">
        <f t="shared" si="0"/>
        <v>149.68494500699455</v>
      </c>
      <c r="E28" s="111">
        <v>23884.418</v>
      </c>
      <c r="F28" s="111">
        <v>36214.834</v>
      </c>
      <c r="G28" s="167">
        <f t="shared" si="1"/>
        <v>151.62535674932502</v>
      </c>
      <c r="H28" s="297" t="s">
        <v>347</v>
      </c>
    </row>
    <row r="29" spans="1:8" ht="14.25">
      <c r="A29" s="17" t="s">
        <v>355</v>
      </c>
      <c r="B29" s="161">
        <v>3091307.046</v>
      </c>
      <c r="C29" s="161">
        <v>3052407.2</v>
      </c>
      <c r="D29" s="236">
        <f t="shared" si="0"/>
        <v>98.74163758497124</v>
      </c>
      <c r="E29" s="161">
        <v>2853840.611</v>
      </c>
      <c r="F29" s="161">
        <v>2845072.267</v>
      </c>
      <c r="G29" s="236">
        <f t="shared" si="1"/>
        <v>99.69275284799708</v>
      </c>
      <c r="H29" s="243" t="s">
        <v>356</v>
      </c>
    </row>
    <row r="30" spans="1:8" ht="10.5" customHeight="1">
      <c r="A30" s="137" t="s">
        <v>137</v>
      </c>
      <c r="B30" s="111"/>
      <c r="C30" s="111"/>
      <c r="D30" s="60"/>
      <c r="E30" s="111"/>
      <c r="F30" s="111"/>
      <c r="G30" s="109"/>
      <c r="H30" s="280" t="s">
        <v>138</v>
      </c>
    </row>
    <row r="31" spans="1:8" ht="14.25">
      <c r="A31" s="117" t="s">
        <v>717</v>
      </c>
      <c r="B31" s="111">
        <v>1893199.065</v>
      </c>
      <c r="C31" s="111">
        <v>2026779.463</v>
      </c>
      <c r="D31" s="167">
        <f aca="true" t="shared" si="2" ref="D31:D39">SUM(C31/B31)*100</f>
        <v>107.05580308323258</v>
      </c>
      <c r="E31" s="111">
        <v>1705602.769</v>
      </c>
      <c r="F31" s="111">
        <v>1855223.92</v>
      </c>
      <c r="G31" s="167">
        <f aca="true" t="shared" si="3" ref="G31:G39">SUM(F31/E31)*100</f>
        <v>108.77233279163372</v>
      </c>
      <c r="H31" s="297" t="s">
        <v>718</v>
      </c>
    </row>
    <row r="32" spans="1:8" ht="14.25">
      <c r="A32" s="143" t="s">
        <v>319</v>
      </c>
      <c r="B32" s="111">
        <v>169403.756</v>
      </c>
      <c r="C32" s="111">
        <v>248604.25</v>
      </c>
      <c r="D32" s="167">
        <f t="shared" si="2"/>
        <v>146.75250175680873</v>
      </c>
      <c r="E32" s="111">
        <v>158911.599</v>
      </c>
      <c r="F32" s="111">
        <v>238445.462</v>
      </c>
      <c r="G32" s="167">
        <f t="shared" si="3"/>
        <v>150.04912385281582</v>
      </c>
      <c r="H32" s="248" t="s">
        <v>336</v>
      </c>
    </row>
    <row r="33" spans="1:8" ht="14.25">
      <c r="A33" s="143" t="s">
        <v>320</v>
      </c>
      <c r="B33" s="111">
        <v>4667.211</v>
      </c>
      <c r="C33" s="111">
        <v>6301.149</v>
      </c>
      <c r="D33" s="167">
        <f t="shared" si="2"/>
        <v>135.00887360781417</v>
      </c>
      <c r="E33" s="111">
        <v>3868.771</v>
      </c>
      <c r="F33" s="111">
        <v>5455.222</v>
      </c>
      <c r="G33" s="167">
        <f t="shared" si="3"/>
        <v>141.0065883971938</v>
      </c>
      <c r="H33" s="248" t="s">
        <v>337</v>
      </c>
    </row>
    <row r="34" spans="1:8" ht="14.25">
      <c r="A34" s="143" t="s">
        <v>321</v>
      </c>
      <c r="B34" s="111">
        <v>518069.612</v>
      </c>
      <c r="C34" s="111">
        <v>512601.951</v>
      </c>
      <c r="D34" s="167">
        <f t="shared" si="2"/>
        <v>98.94460881832228</v>
      </c>
      <c r="E34" s="111">
        <v>474256.244</v>
      </c>
      <c r="F34" s="111">
        <v>482314.607</v>
      </c>
      <c r="G34" s="167">
        <f t="shared" si="3"/>
        <v>101.69915801888736</v>
      </c>
      <c r="H34" s="248" t="s">
        <v>338</v>
      </c>
    </row>
    <row r="35" spans="1:8" ht="14.25">
      <c r="A35" s="143" t="s">
        <v>322</v>
      </c>
      <c r="B35" s="111">
        <v>895.086</v>
      </c>
      <c r="C35" s="111">
        <v>766.249</v>
      </c>
      <c r="D35" s="167">
        <f t="shared" si="2"/>
        <v>85.60618756186557</v>
      </c>
      <c r="E35" s="111">
        <v>836.732</v>
      </c>
      <c r="F35" s="111">
        <v>731.683</v>
      </c>
      <c r="G35" s="167">
        <f t="shared" si="3"/>
        <v>87.44532299469843</v>
      </c>
      <c r="H35" s="248" t="s">
        <v>339</v>
      </c>
    </row>
    <row r="36" spans="1:8" ht="14.25">
      <c r="A36" s="143" t="s">
        <v>323</v>
      </c>
      <c r="B36" s="111">
        <v>1119.7</v>
      </c>
      <c r="C36" s="111">
        <v>850.311</v>
      </c>
      <c r="D36" s="167">
        <f t="shared" si="2"/>
        <v>75.94096633026703</v>
      </c>
      <c r="E36" s="111">
        <v>1119.7</v>
      </c>
      <c r="F36" s="111">
        <v>850.311</v>
      </c>
      <c r="G36" s="167">
        <f t="shared" si="3"/>
        <v>75.94096633026703</v>
      </c>
      <c r="H36" s="248" t="s">
        <v>340</v>
      </c>
    </row>
    <row r="37" spans="1:8" ht="14.25">
      <c r="A37" s="143" t="s">
        <v>324</v>
      </c>
      <c r="B37" s="111">
        <v>1199043.7</v>
      </c>
      <c r="C37" s="111">
        <v>1257655.553</v>
      </c>
      <c r="D37" s="167">
        <f t="shared" si="2"/>
        <v>104.88821658459987</v>
      </c>
      <c r="E37" s="111">
        <v>1066609.723</v>
      </c>
      <c r="F37" s="111">
        <v>1127426.635</v>
      </c>
      <c r="G37" s="167">
        <f t="shared" si="3"/>
        <v>105.70188989361013</v>
      </c>
      <c r="H37" s="248" t="s">
        <v>301</v>
      </c>
    </row>
    <row r="38" spans="1:8" ht="14.25">
      <c r="A38" s="117" t="s">
        <v>349</v>
      </c>
      <c r="B38" s="111">
        <v>1150147.605</v>
      </c>
      <c r="C38" s="111">
        <v>976591.058</v>
      </c>
      <c r="D38" s="167">
        <f t="shared" si="2"/>
        <v>84.91006317402191</v>
      </c>
      <c r="E38" s="111">
        <v>1104673.606</v>
      </c>
      <c r="F38" s="111">
        <v>943460.751</v>
      </c>
      <c r="G38" s="167">
        <f t="shared" si="3"/>
        <v>85.40629067949325</v>
      </c>
      <c r="H38" s="297" t="s">
        <v>350</v>
      </c>
    </row>
    <row r="39" spans="1:8" ht="14.25">
      <c r="A39" s="117" t="s">
        <v>351</v>
      </c>
      <c r="B39" s="111">
        <v>405.358</v>
      </c>
      <c r="C39" s="111">
        <v>480.571</v>
      </c>
      <c r="D39" s="167">
        <f t="shared" si="2"/>
        <v>118.55470966405007</v>
      </c>
      <c r="E39" s="111">
        <v>404.269</v>
      </c>
      <c r="F39" s="111">
        <v>476.874</v>
      </c>
      <c r="G39" s="167">
        <f t="shared" si="3"/>
        <v>117.9595764206506</v>
      </c>
      <c r="H39" s="297" t="s">
        <v>352</v>
      </c>
    </row>
    <row r="40" ht="4.5" customHeight="1"/>
    <row r="41" ht="12" customHeight="1">
      <c r="A41" s="152" t="s">
        <v>519</v>
      </c>
    </row>
    <row r="42" ht="12" customHeight="1">
      <c r="A42" s="152" t="s">
        <v>520</v>
      </c>
    </row>
  </sheetData>
  <mergeCells count="8">
    <mergeCell ref="H3:H5"/>
    <mergeCell ref="A3:A5"/>
    <mergeCell ref="B3:D3"/>
    <mergeCell ref="E3:G3"/>
    <mergeCell ref="B5:C5"/>
    <mergeCell ref="E5:F5"/>
    <mergeCell ref="C4:D4"/>
    <mergeCell ref="F4:G4"/>
  </mergeCells>
  <hyperlinks>
    <hyperlink ref="H1" location="'Spis tablic List of tables'!A46" display="Powrót do spisu tablic"/>
    <hyperlink ref="H2" location="'Spis tablic List of tables'!A46" display="Return to list of tables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8.796875" defaultRowHeight="14.25"/>
  <cols>
    <col min="1" max="1" width="28.09765625" style="1" customWidth="1"/>
    <col min="2" max="7" width="9.3984375" style="1" customWidth="1"/>
    <col min="8" max="8" width="25.3984375" style="1" customWidth="1"/>
  </cols>
  <sheetData>
    <row r="1" spans="1:8" ht="12" customHeight="1">
      <c r="A1" s="18" t="s">
        <v>773</v>
      </c>
      <c r="B1" s="18"/>
      <c r="C1" s="18"/>
      <c r="D1" s="18"/>
      <c r="E1" s="18"/>
      <c r="F1" s="18"/>
      <c r="G1" s="18"/>
      <c r="H1" s="289" t="s">
        <v>6</v>
      </c>
    </row>
    <row r="2" spans="1:8" ht="14.25" customHeight="1">
      <c r="A2" s="130" t="s">
        <v>309</v>
      </c>
      <c r="B2" s="15"/>
      <c r="C2" s="15"/>
      <c r="D2" s="15"/>
      <c r="E2" s="15"/>
      <c r="F2" s="15"/>
      <c r="G2" s="15"/>
      <c r="H2" s="291" t="s">
        <v>7</v>
      </c>
    </row>
    <row r="3" spans="1:8" ht="30.75" customHeight="1">
      <c r="A3" s="407" t="s">
        <v>588</v>
      </c>
      <c r="B3" s="406" t="s">
        <v>310</v>
      </c>
      <c r="C3" s="408"/>
      <c r="D3" s="407"/>
      <c r="E3" s="406" t="s">
        <v>504</v>
      </c>
      <c r="F3" s="408"/>
      <c r="G3" s="407"/>
      <c r="H3" s="409" t="s">
        <v>587</v>
      </c>
    </row>
    <row r="4" spans="1:8" ht="9.95" customHeight="1">
      <c r="A4" s="407"/>
      <c r="B4" s="412">
        <v>2014</v>
      </c>
      <c r="C4" s="412">
        <v>2015</v>
      </c>
      <c r="D4" s="389"/>
      <c r="E4" s="412">
        <v>2014</v>
      </c>
      <c r="F4" s="412">
        <v>2015</v>
      </c>
      <c r="G4" s="389"/>
      <c r="H4" s="410"/>
    </row>
    <row r="5" spans="1:8" ht="24.75" customHeight="1">
      <c r="A5" s="407"/>
      <c r="B5" s="413"/>
      <c r="C5" s="413"/>
      <c r="D5" s="127" t="s">
        <v>669</v>
      </c>
      <c r="E5" s="413"/>
      <c r="F5" s="413"/>
      <c r="G5" s="127" t="s">
        <v>669</v>
      </c>
      <c r="H5" s="411"/>
    </row>
    <row r="6" spans="1:8" ht="6" customHeight="1">
      <c r="A6" s="115"/>
      <c r="B6" s="128"/>
      <c r="D6" s="60"/>
      <c r="F6" s="61"/>
      <c r="G6" s="182"/>
      <c r="H6" s="296"/>
    </row>
    <row r="7" spans="1:8" ht="14.25">
      <c r="A7" s="139" t="s">
        <v>311</v>
      </c>
      <c r="B7" s="146">
        <v>903831</v>
      </c>
      <c r="C7" s="146">
        <v>700095</v>
      </c>
      <c r="D7" s="167">
        <f aca="true" t="shared" si="0" ref="D7:D35">SUM(C7/B7)*100</f>
        <v>77.45861781682638</v>
      </c>
      <c r="E7" s="146">
        <v>660280</v>
      </c>
      <c r="F7" s="146">
        <v>553941</v>
      </c>
      <c r="G7" s="167">
        <f aca="true" t="shared" si="1" ref="G7:G35">SUM(F7/E7)*100</f>
        <v>83.89486278548495</v>
      </c>
      <c r="H7" s="297" t="s">
        <v>328</v>
      </c>
    </row>
    <row r="8" spans="1:8" ht="14.25">
      <c r="A8" s="140" t="s">
        <v>312</v>
      </c>
      <c r="B8" s="146">
        <v>770675</v>
      </c>
      <c r="C8" s="146">
        <v>652667</v>
      </c>
      <c r="D8" s="167">
        <f t="shared" si="0"/>
        <v>84.6877088266779</v>
      </c>
      <c r="E8" s="146">
        <v>547001</v>
      </c>
      <c r="F8" s="146">
        <v>512411</v>
      </c>
      <c r="G8" s="167">
        <f t="shared" si="1"/>
        <v>93.6764283794728</v>
      </c>
      <c r="H8" s="280" t="s">
        <v>329</v>
      </c>
    </row>
    <row r="9" spans="1:8" ht="14.25">
      <c r="A9" s="141" t="s">
        <v>113</v>
      </c>
      <c r="B9" s="146">
        <v>527811</v>
      </c>
      <c r="C9" s="146">
        <v>443528</v>
      </c>
      <c r="D9" s="167">
        <f t="shared" si="0"/>
        <v>84.03159464277932</v>
      </c>
      <c r="E9" s="146">
        <v>359681</v>
      </c>
      <c r="F9" s="146">
        <v>354080</v>
      </c>
      <c r="G9" s="167">
        <f t="shared" si="1"/>
        <v>98.44278680275022</v>
      </c>
      <c r="H9" s="281" t="s">
        <v>114</v>
      </c>
    </row>
    <row r="10" spans="1:8" ht="14.25">
      <c r="A10" s="142" t="s">
        <v>115</v>
      </c>
      <c r="B10" s="146">
        <v>81151</v>
      </c>
      <c r="C10" s="146">
        <v>48565</v>
      </c>
      <c r="D10" s="167">
        <f t="shared" si="0"/>
        <v>59.8452267994233</v>
      </c>
      <c r="E10" s="146">
        <v>70591</v>
      </c>
      <c r="F10" s="146">
        <v>42614</v>
      </c>
      <c r="G10" s="167">
        <f t="shared" si="1"/>
        <v>60.36746894079982</v>
      </c>
      <c r="H10" s="281" t="s">
        <v>116</v>
      </c>
    </row>
    <row r="11" spans="1:8" ht="14.25">
      <c r="A11" s="142" t="s">
        <v>117</v>
      </c>
      <c r="B11" s="146">
        <v>26311</v>
      </c>
      <c r="C11" s="146">
        <v>36715</v>
      </c>
      <c r="D11" s="167">
        <f t="shared" si="0"/>
        <v>139.54239671620235</v>
      </c>
      <c r="E11" s="146">
        <v>19204</v>
      </c>
      <c r="F11" s="146">
        <v>21828</v>
      </c>
      <c r="G11" s="167">
        <f t="shared" si="1"/>
        <v>113.66382003749219</v>
      </c>
      <c r="H11" s="281" t="s">
        <v>118</v>
      </c>
    </row>
    <row r="12" spans="1:8" ht="14.25">
      <c r="A12" s="142" t="s">
        <v>313</v>
      </c>
      <c r="B12" s="146">
        <v>14629</v>
      </c>
      <c r="C12" s="146">
        <v>7025</v>
      </c>
      <c r="D12" s="167">
        <f t="shared" si="0"/>
        <v>48.02105407068152</v>
      </c>
      <c r="E12" s="146">
        <v>8308</v>
      </c>
      <c r="F12" s="146">
        <v>6002</v>
      </c>
      <c r="G12" s="167">
        <f t="shared" si="1"/>
        <v>72.2436206066442</v>
      </c>
      <c r="H12" s="281" t="s">
        <v>330</v>
      </c>
    </row>
    <row r="13" spans="1:8" ht="14.25">
      <c r="A13" s="142" t="s">
        <v>121</v>
      </c>
      <c r="B13" s="146">
        <v>120773</v>
      </c>
      <c r="C13" s="146">
        <v>116834</v>
      </c>
      <c r="D13" s="167">
        <f t="shared" si="0"/>
        <v>96.73850943505585</v>
      </c>
      <c r="E13" s="146">
        <v>89217</v>
      </c>
      <c r="F13" s="146">
        <v>87887</v>
      </c>
      <c r="G13" s="167">
        <f t="shared" si="1"/>
        <v>98.509252720894</v>
      </c>
      <c r="H13" s="281" t="s">
        <v>122</v>
      </c>
    </row>
    <row r="14" spans="1:8" ht="14.25">
      <c r="A14" s="143" t="s">
        <v>314</v>
      </c>
      <c r="B14" s="146">
        <v>898567</v>
      </c>
      <c r="C14" s="146">
        <v>692790</v>
      </c>
      <c r="D14" s="167">
        <f t="shared" si="0"/>
        <v>77.09942608620169</v>
      </c>
      <c r="E14" s="146">
        <v>655194</v>
      </c>
      <c r="F14" s="146">
        <v>549672</v>
      </c>
      <c r="G14" s="167">
        <f t="shared" si="1"/>
        <v>83.89454115880181</v>
      </c>
      <c r="H14" s="248" t="s">
        <v>331</v>
      </c>
    </row>
    <row r="15" spans="1:8" ht="14.25">
      <c r="A15" s="144" t="s">
        <v>312</v>
      </c>
      <c r="B15" s="146">
        <v>765411</v>
      </c>
      <c r="C15" s="146">
        <v>645362</v>
      </c>
      <c r="D15" s="167">
        <f t="shared" si="0"/>
        <v>84.3157467034051</v>
      </c>
      <c r="E15" s="146">
        <v>541915</v>
      </c>
      <c r="F15" s="146">
        <v>508142</v>
      </c>
      <c r="G15" s="167">
        <f t="shared" si="1"/>
        <v>93.76784182021166</v>
      </c>
      <c r="H15" s="280" t="s">
        <v>329</v>
      </c>
    </row>
    <row r="16" spans="1:8" ht="14.25">
      <c r="A16" s="142" t="s">
        <v>113</v>
      </c>
      <c r="B16" s="146">
        <v>524999</v>
      </c>
      <c r="C16" s="146">
        <v>440347</v>
      </c>
      <c r="D16" s="167">
        <f t="shared" si="0"/>
        <v>83.87577881100727</v>
      </c>
      <c r="E16" s="146">
        <v>356935</v>
      </c>
      <c r="F16" s="146">
        <v>351792</v>
      </c>
      <c r="G16" s="167">
        <f t="shared" si="1"/>
        <v>98.55912140865985</v>
      </c>
      <c r="H16" s="281" t="s">
        <v>114</v>
      </c>
    </row>
    <row r="17" spans="1:8" ht="14.25">
      <c r="A17" s="142" t="s">
        <v>115</v>
      </c>
      <c r="B17" s="146">
        <v>81103</v>
      </c>
      <c r="C17" s="146">
        <v>48231</v>
      </c>
      <c r="D17" s="167">
        <f t="shared" si="0"/>
        <v>59.46882359468824</v>
      </c>
      <c r="E17" s="146">
        <v>70543</v>
      </c>
      <c r="F17" s="146">
        <v>42520</v>
      </c>
      <c r="G17" s="167">
        <f t="shared" si="1"/>
        <v>60.27529308365111</v>
      </c>
      <c r="H17" s="281" t="s">
        <v>116</v>
      </c>
    </row>
    <row r="18" spans="1:8" ht="14.25">
      <c r="A18" s="142" t="s">
        <v>117</v>
      </c>
      <c r="B18" s="146">
        <v>25615</v>
      </c>
      <c r="C18" s="146">
        <v>35796</v>
      </c>
      <c r="D18" s="167">
        <f t="shared" si="0"/>
        <v>139.7462424360726</v>
      </c>
      <c r="E18" s="146">
        <v>18587</v>
      </c>
      <c r="F18" s="146">
        <v>21127</v>
      </c>
      <c r="G18" s="167">
        <f t="shared" si="1"/>
        <v>113.66546511002313</v>
      </c>
      <c r="H18" s="281" t="s">
        <v>118</v>
      </c>
    </row>
    <row r="19" spans="1:8" ht="14.25">
      <c r="A19" s="142" t="s">
        <v>313</v>
      </c>
      <c r="B19" s="146">
        <v>14211</v>
      </c>
      <c r="C19" s="146">
        <v>6684</v>
      </c>
      <c r="D19" s="167">
        <f t="shared" si="0"/>
        <v>47.03398775596369</v>
      </c>
      <c r="E19" s="146">
        <v>7923</v>
      </c>
      <c r="F19" s="146">
        <v>5721</v>
      </c>
      <c r="G19" s="167">
        <f t="shared" si="1"/>
        <v>72.2074971601666</v>
      </c>
      <c r="H19" s="281" t="s">
        <v>330</v>
      </c>
    </row>
    <row r="20" spans="1:8" ht="14.25">
      <c r="A20" s="142" t="s">
        <v>121</v>
      </c>
      <c r="B20" s="146">
        <v>119483</v>
      </c>
      <c r="C20" s="146">
        <v>114304</v>
      </c>
      <c r="D20" s="167">
        <f t="shared" si="0"/>
        <v>95.6654921620649</v>
      </c>
      <c r="E20" s="146">
        <v>87927</v>
      </c>
      <c r="F20" s="146">
        <v>86982</v>
      </c>
      <c r="G20" s="167">
        <f t="shared" si="1"/>
        <v>98.92524480534989</v>
      </c>
      <c r="H20" s="281" t="s">
        <v>122</v>
      </c>
    </row>
    <row r="21" spans="1:8" ht="14.25">
      <c r="A21" s="117" t="s">
        <v>315</v>
      </c>
      <c r="B21" s="146">
        <v>11588</v>
      </c>
      <c r="C21" s="146">
        <v>14496</v>
      </c>
      <c r="D21" s="167">
        <f t="shared" si="0"/>
        <v>125.09492578529513</v>
      </c>
      <c r="E21" s="146">
        <v>6503</v>
      </c>
      <c r="F21" s="146">
        <v>8256</v>
      </c>
      <c r="G21" s="167">
        <f t="shared" si="1"/>
        <v>126.95678917422728</v>
      </c>
      <c r="H21" s="297" t="s">
        <v>332</v>
      </c>
    </row>
    <row r="22" spans="1:8" ht="14.25">
      <c r="A22" s="117" t="s">
        <v>316</v>
      </c>
      <c r="B22" s="146">
        <v>159533</v>
      </c>
      <c r="C22" s="146">
        <v>128965</v>
      </c>
      <c r="D22" s="167">
        <f t="shared" si="0"/>
        <v>80.83907404737577</v>
      </c>
      <c r="E22" s="146">
        <v>128210</v>
      </c>
      <c r="F22" s="146">
        <v>124668</v>
      </c>
      <c r="G22" s="167">
        <f t="shared" si="1"/>
        <v>97.23734498089073</v>
      </c>
      <c r="H22" s="297" t="s">
        <v>333</v>
      </c>
    </row>
    <row r="23" spans="1:8" ht="14.25">
      <c r="A23" s="65" t="s">
        <v>326</v>
      </c>
      <c r="B23" s="146">
        <v>142667</v>
      </c>
      <c r="C23" s="146">
        <v>131023</v>
      </c>
      <c r="D23" s="167">
        <f t="shared" si="0"/>
        <v>91.83833682631582</v>
      </c>
      <c r="E23" s="146">
        <v>89782</v>
      </c>
      <c r="F23" s="146">
        <v>97196</v>
      </c>
      <c r="G23" s="167">
        <f t="shared" si="1"/>
        <v>108.25777995589317</v>
      </c>
      <c r="H23" s="73" t="s">
        <v>334</v>
      </c>
    </row>
    <row r="24" spans="1:8" ht="14.25">
      <c r="A24" s="117" t="s">
        <v>317</v>
      </c>
      <c r="B24" s="146">
        <v>45707</v>
      </c>
      <c r="C24" s="146">
        <v>38604</v>
      </c>
      <c r="D24" s="167">
        <f t="shared" si="0"/>
        <v>84.45971076640339</v>
      </c>
      <c r="E24" s="146">
        <v>38774</v>
      </c>
      <c r="F24" s="146">
        <v>28232</v>
      </c>
      <c r="G24" s="167">
        <f t="shared" si="1"/>
        <v>72.8116779285088</v>
      </c>
      <c r="H24" s="297" t="s">
        <v>335</v>
      </c>
    </row>
    <row r="25" spans="1:8" ht="14.25">
      <c r="A25" s="117" t="s">
        <v>318</v>
      </c>
      <c r="B25" s="146">
        <v>12812</v>
      </c>
      <c r="C25" s="146">
        <v>20878</v>
      </c>
      <c r="D25" s="167">
        <f t="shared" si="0"/>
        <v>162.95660318451453</v>
      </c>
      <c r="E25" s="146">
        <v>12289</v>
      </c>
      <c r="F25" s="146">
        <v>19899</v>
      </c>
      <c r="G25" s="167">
        <f t="shared" si="1"/>
        <v>161.92529904792906</v>
      </c>
      <c r="H25" s="297" t="s">
        <v>335</v>
      </c>
    </row>
    <row r="26" spans="1:8" ht="14.25">
      <c r="A26" s="117" t="s">
        <v>719</v>
      </c>
      <c r="B26" s="146">
        <v>360868</v>
      </c>
      <c r="C26" s="146">
        <v>397518</v>
      </c>
      <c r="D26" s="167">
        <f t="shared" si="0"/>
        <v>110.15606814680162</v>
      </c>
      <c r="E26" s="146">
        <v>325996</v>
      </c>
      <c r="F26" s="146">
        <v>364210</v>
      </c>
      <c r="G26" s="167">
        <f t="shared" si="1"/>
        <v>111.72222972061007</v>
      </c>
      <c r="H26" s="297" t="s">
        <v>720</v>
      </c>
    </row>
    <row r="27" spans="1:8" ht="14.25">
      <c r="A27" s="143" t="s">
        <v>319</v>
      </c>
      <c r="B27" s="146">
        <v>29433</v>
      </c>
      <c r="C27" s="146">
        <v>41262</v>
      </c>
      <c r="D27" s="167">
        <f t="shared" si="0"/>
        <v>140.18958312098664</v>
      </c>
      <c r="E27" s="146">
        <v>27707</v>
      </c>
      <c r="F27" s="146">
        <v>39643</v>
      </c>
      <c r="G27" s="167">
        <f t="shared" si="1"/>
        <v>143.07936622514165</v>
      </c>
      <c r="H27" s="248" t="s">
        <v>336</v>
      </c>
    </row>
    <row r="28" spans="1:8" ht="14.25">
      <c r="A28" s="143" t="s">
        <v>320</v>
      </c>
      <c r="B28" s="146">
        <v>511</v>
      </c>
      <c r="C28" s="146">
        <v>725</v>
      </c>
      <c r="D28" s="167">
        <f t="shared" si="0"/>
        <v>141.87866927592955</v>
      </c>
      <c r="E28" s="146">
        <v>424</v>
      </c>
      <c r="F28" s="146">
        <v>625</v>
      </c>
      <c r="G28" s="167">
        <f t="shared" si="1"/>
        <v>147.4056603773585</v>
      </c>
      <c r="H28" s="248" t="s">
        <v>337</v>
      </c>
    </row>
    <row r="29" spans="1:8" ht="14.25">
      <c r="A29" s="143" t="s">
        <v>321</v>
      </c>
      <c r="B29" s="146">
        <v>106534</v>
      </c>
      <c r="C29" s="146">
        <v>118967</v>
      </c>
      <c r="D29" s="167">
        <f t="shared" si="0"/>
        <v>111.6704526254529</v>
      </c>
      <c r="E29" s="146">
        <v>97816</v>
      </c>
      <c r="F29" s="146">
        <v>111625</v>
      </c>
      <c r="G29" s="167">
        <f t="shared" si="1"/>
        <v>114.11732231945695</v>
      </c>
      <c r="H29" s="248" t="s">
        <v>338</v>
      </c>
    </row>
    <row r="30" spans="1:8" ht="14.25">
      <c r="A30" s="143" t="s">
        <v>322</v>
      </c>
      <c r="B30" s="146">
        <v>118</v>
      </c>
      <c r="C30" s="146">
        <v>98</v>
      </c>
      <c r="D30" s="167">
        <f t="shared" si="0"/>
        <v>83.05084745762711</v>
      </c>
      <c r="E30" s="146">
        <v>110</v>
      </c>
      <c r="F30" s="146">
        <v>92</v>
      </c>
      <c r="G30" s="167">
        <f t="shared" si="1"/>
        <v>83.63636363636363</v>
      </c>
      <c r="H30" s="248" t="s">
        <v>339</v>
      </c>
    </row>
    <row r="31" spans="1:8" ht="14.25">
      <c r="A31" s="143" t="s">
        <v>323</v>
      </c>
      <c r="B31" s="146">
        <v>136</v>
      </c>
      <c r="C31" s="146">
        <v>105</v>
      </c>
      <c r="D31" s="167">
        <f t="shared" si="0"/>
        <v>77.20588235294117</v>
      </c>
      <c r="E31" s="146">
        <v>136</v>
      </c>
      <c r="F31" s="146">
        <v>105</v>
      </c>
      <c r="G31" s="167">
        <f t="shared" si="1"/>
        <v>77.20588235294117</v>
      </c>
      <c r="H31" s="248" t="s">
        <v>340</v>
      </c>
    </row>
    <row r="32" spans="1:8" ht="14.25">
      <c r="A32" s="143" t="s">
        <v>324</v>
      </c>
      <c r="B32" s="146">
        <v>224136</v>
      </c>
      <c r="C32" s="146">
        <v>236361</v>
      </c>
      <c r="D32" s="167">
        <f t="shared" si="0"/>
        <v>105.45427775993149</v>
      </c>
      <c r="E32" s="146">
        <v>199803</v>
      </c>
      <c r="F32" s="146">
        <v>212120</v>
      </c>
      <c r="G32" s="167">
        <f t="shared" si="1"/>
        <v>106.16457210352198</v>
      </c>
      <c r="H32" s="248" t="s">
        <v>301</v>
      </c>
    </row>
    <row r="33" spans="1:8" ht="26.25" customHeight="1">
      <c r="A33" s="145" t="s">
        <v>721</v>
      </c>
      <c r="B33" s="146">
        <v>255579</v>
      </c>
      <c r="C33" s="146">
        <v>280021</v>
      </c>
      <c r="D33" s="167">
        <f t="shared" si="0"/>
        <v>109.56338353307589</v>
      </c>
      <c r="E33" s="146">
        <v>230775</v>
      </c>
      <c r="F33" s="146">
        <v>256430</v>
      </c>
      <c r="G33" s="167">
        <f t="shared" si="1"/>
        <v>111.11688874444805</v>
      </c>
      <c r="H33" s="298" t="s">
        <v>722</v>
      </c>
    </row>
    <row r="34" spans="1:8" ht="14.25">
      <c r="A34" s="117" t="s">
        <v>325</v>
      </c>
      <c r="B34" s="146">
        <v>826564</v>
      </c>
      <c r="C34" s="146">
        <v>849560</v>
      </c>
      <c r="D34" s="167">
        <f t="shared" si="0"/>
        <v>102.78211971486782</v>
      </c>
      <c r="E34" s="146">
        <v>796281</v>
      </c>
      <c r="F34" s="146">
        <v>819870</v>
      </c>
      <c r="G34" s="167">
        <f t="shared" si="1"/>
        <v>102.96239644045255</v>
      </c>
      <c r="H34" s="297" t="s">
        <v>341</v>
      </c>
    </row>
    <row r="35" spans="1:8" ht="14.25">
      <c r="A35" s="117" t="s">
        <v>327</v>
      </c>
      <c r="B35" s="146">
        <v>2470</v>
      </c>
      <c r="C35" s="146">
        <v>2836</v>
      </c>
      <c r="D35" s="167">
        <f t="shared" si="0"/>
        <v>114.81781376518218</v>
      </c>
      <c r="E35" s="146">
        <v>2463</v>
      </c>
      <c r="F35" s="146">
        <v>2815</v>
      </c>
      <c r="G35" s="167">
        <f t="shared" si="1"/>
        <v>114.29151441331709</v>
      </c>
      <c r="H35" s="297" t="s">
        <v>342</v>
      </c>
    </row>
    <row r="36" ht="6" customHeight="1"/>
    <row r="37" ht="14.25">
      <c r="A37" s="135" t="s">
        <v>521</v>
      </c>
    </row>
    <row r="38" ht="14.25">
      <c r="A38" s="135" t="s">
        <v>522</v>
      </c>
    </row>
  </sheetData>
  <mergeCells count="8">
    <mergeCell ref="B3:D3"/>
    <mergeCell ref="A3:A5"/>
    <mergeCell ref="E3:G3"/>
    <mergeCell ref="H3:H5"/>
    <mergeCell ref="B4:B5"/>
    <mergeCell ref="C4:C5"/>
    <mergeCell ref="E4:E5"/>
    <mergeCell ref="F4:F5"/>
  </mergeCells>
  <hyperlinks>
    <hyperlink ref="H1" location="'Spis tablic List of tables'!A46" display="Powrót do spisu tablic"/>
    <hyperlink ref="H2" location="'Spis tablic List of tables'!A46" display="Return to list of tables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 topLeftCell="A1">
      <selection activeCell="A3" sqref="A3:A4"/>
    </sheetView>
  </sheetViews>
  <sheetFormatPr defaultColWidth="8.796875" defaultRowHeight="14.25"/>
  <cols>
    <col min="1" max="1" width="27.5" style="1" customWidth="1"/>
    <col min="2" max="4" width="10.5" style="1" customWidth="1"/>
    <col min="5" max="5" width="23" style="0" customWidth="1"/>
  </cols>
  <sheetData>
    <row r="1" spans="1:5" ht="12" customHeight="1">
      <c r="A1" s="18" t="s">
        <v>757</v>
      </c>
      <c r="B1" s="18"/>
      <c r="C1" s="18"/>
      <c r="D1" s="18"/>
      <c r="E1" s="289" t="s">
        <v>6</v>
      </c>
    </row>
    <row r="2" spans="1:5" ht="14.25" customHeight="1">
      <c r="A2" s="130" t="s">
        <v>362</v>
      </c>
      <c r="B2" s="15"/>
      <c r="C2" s="15"/>
      <c r="D2" s="15"/>
      <c r="E2" s="291" t="s">
        <v>7</v>
      </c>
    </row>
    <row r="3" spans="1:5" ht="24.75" customHeight="1">
      <c r="A3" s="407" t="s">
        <v>0</v>
      </c>
      <c r="B3" s="134">
        <v>2014</v>
      </c>
      <c r="C3" s="406">
        <v>2015</v>
      </c>
      <c r="D3" s="407"/>
      <c r="E3" s="435" t="s">
        <v>3</v>
      </c>
    </row>
    <row r="4" spans="1:5" ht="24.75" customHeight="1">
      <c r="A4" s="407"/>
      <c r="B4" s="431" t="s">
        <v>363</v>
      </c>
      <c r="C4" s="432"/>
      <c r="D4" s="264" t="s">
        <v>669</v>
      </c>
      <c r="E4" s="435"/>
    </row>
    <row r="5" spans="1:4" ht="6" customHeight="1">
      <c r="A5" s="115"/>
      <c r="B5" s="128"/>
      <c r="D5" s="60"/>
    </row>
    <row r="6" spans="1:5" ht="15" customHeight="1">
      <c r="A6" s="5" t="s">
        <v>590</v>
      </c>
      <c r="B6" s="160">
        <v>64.846</v>
      </c>
      <c r="C6" s="214">
        <v>63.805</v>
      </c>
      <c r="D6" s="111">
        <f aca="true" t="shared" si="0" ref="D6:D18">SUM(C6/B6)*100</f>
        <v>98.39465811306788</v>
      </c>
      <c r="E6" s="164" t="s">
        <v>592</v>
      </c>
    </row>
    <row r="7" spans="1:5" ht="14.25">
      <c r="A7" s="143" t="s">
        <v>593</v>
      </c>
      <c r="B7" s="111"/>
      <c r="C7" s="214"/>
      <c r="D7" s="60"/>
      <c r="E7" s="162" t="s">
        <v>594</v>
      </c>
    </row>
    <row r="8" spans="1:5" ht="14.25">
      <c r="A8" s="144" t="s">
        <v>589</v>
      </c>
      <c r="B8" s="214">
        <v>64.763</v>
      </c>
      <c r="C8" s="214">
        <v>63.651</v>
      </c>
      <c r="D8" s="111">
        <f t="shared" si="0"/>
        <v>98.2829702144743</v>
      </c>
      <c r="E8" s="299" t="s">
        <v>591</v>
      </c>
    </row>
    <row r="9" spans="1:5" ht="14.25">
      <c r="A9" s="154" t="s">
        <v>137</v>
      </c>
      <c r="B9" s="214"/>
      <c r="C9" s="214"/>
      <c r="D9" s="111"/>
      <c r="E9" s="301" t="s">
        <v>138</v>
      </c>
    </row>
    <row r="10" spans="1:5" ht="14.25">
      <c r="A10" s="142" t="s">
        <v>113</v>
      </c>
      <c r="B10" s="160">
        <v>69.783</v>
      </c>
      <c r="C10" s="214">
        <v>68.31</v>
      </c>
      <c r="D10" s="111">
        <f t="shared" si="0"/>
        <v>97.88917071493057</v>
      </c>
      <c r="E10" s="300" t="s">
        <v>114</v>
      </c>
    </row>
    <row r="11" spans="1:5" ht="14.25">
      <c r="A11" s="142" t="s">
        <v>115</v>
      </c>
      <c r="B11" s="160">
        <v>52.597</v>
      </c>
      <c r="C11" s="214">
        <v>50.883</v>
      </c>
      <c r="D11" s="111">
        <f t="shared" si="0"/>
        <v>96.74125900716771</v>
      </c>
      <c r="E11" s="300" t="s">
        <v>116</v>
      </c>
    </row>
    <row r="12" spans="1:5" ht="14.25">
      <c r="A12" s="142" t="s">
        <v>117</v>
      </c>
      <c r="B12" s="160">
        <v>62.34</v>
      </c>
      <c r="C12" s="214">
        <v>60.5647</v>
      </c>
      <c r="D12" s="111">
        <f t="shared" si="0"/>
        <v>97.15222970805262</v>
      </c>
      <c r="E12" s="300" t="s">
        <v>118</v>
      </c>
    </row>
    <row r="13" spans="1:5" ht="14.25">
      <c r="A13" s="142" t="s">
        <v>313</v>
      </c>
      <c r="B13" s="160">
        <v>50.158</v>
      </c>
      <c r="C13" s="214">
        <v>45.502</v>
      </c>
      <c r="D13" s="111">
        <f t="shared" si="0"/>
        <v>90.71733322700267</v>
      </c>
      <c r="E13" s="300" t="s">
        <v>330</v>
      </c>
    </row>
    <row r="14" spans="1:5" ht="14.25">
      <c r="A14" s="142" t="s">
        <v>121</v>
      </c>
      <c r="B14" s="160">
        <v>58.077</v>
      </c>
      <c r="C14" s="214">
        <v>54.798</v>
      </c>
      <c r="D14" s="111">
        <f t="shared" si="0"/>
        <v>94.3540472131825</v>
      </c>
      <c r="E14" s="300" t="s">
        <v>122</v>
      </c>
    </row>
    <row r="15" spans="1:5" ht="14.25">
      <c r="A15" s="117" t="s">
        <v>365</v>
      </c>
      <c r="B15" s="160">
        <v>78.332</v>
      </c>
      <c r="C15" s="214">
        <v>66.026</v>
      </c>
      <c r="D15" s="111">
        <f t="shared" si="0"/>
        <v>84.2899453607721</v>
      </c>
      <c r="E15" s="163" t="s">
        <v>366</v>
      </c>
    </row>
    <row r="16" spans="1:5" ht="14.25">
      <c r="A16" s="143" t="s">
        <v>368</v>
      </c>
      <c r="B16" s="160">
        <v>53.397</v>
      </c>
      <c r="C16" s="214">
        <v>65.243</v>
      </c>
      <c r="D16" s="111">
        <f t="shared" si="0"/>
        <v>122.18476693447198</v>
      </c>
      <c r="E16" s="162" t="s">
        <v>369</v>
      </c>
    </row>
    <row r="17" spans="1:5" ht="14.25">
      <c r="A17" s="117" t="s">
        <v>364</v>
      </c>
      <c r="B17" s="160">
        <v>12.351</v>
      </c>
      <c r="C17" s="214">
        <v>11.437</v>
      </c>
      <c r="D17" s="111">
        <f t="shared" si="0"/>
        <v>92.59978949072949</v>
      </c>
      <c r="E17" s="163" t="s">
        <v>367</v>
      </c>
    </row>
    <row r="18" spans="1:5" ht="14.25">
      <c r="A18" s="65" t="s">
        <v>370</v>
      </c>
      <c r="B18" s="160">
        <v>130.97</v>
      </c>
      <c r="C18" s="214">
        <v>149.28</v>
      </c>
      <c r="D18" s="111">
        <f t="shared" si="0"/>
        <v>113.98030083225166</v>
      </c>
      <c r="E18" s="118" t="s">
        <v>371</v>
      </c>
    </row>
    <row r="19" spans="1:5" ht="14.25">
      <c r="A19" s="117" t="s">
        <v>372</v>
      </c>
      <c r="B19" s="160"/>
      <c r="C19" s="160"/>
      <c r="D19" s="111"/>
      <c r="E19" s="163" t="s">
        <v>373</v>
      </c>
    </row>
    <row r="20" spans="1:5" ht="14.25">
      <c r="A20" s="143" t="s">
        <v>319</v>
      </c>
      <c r="B20" s="160">
        <v>5.75557</v>
      </c>
      <c r="C20" s="214">
        <v>6.02502</v>
      </c>
      <c r="D20" s="111">
        <f aca="true" t="shared" si="1" ref="D20:D27">SUM(C20/B20)*100</f>
        <v>104.68155195749509</v>
      </c>
      <c r="E20" s="162" t="s">
        <v>336</v>
      </c>
    </row>
    <row r="21" spans="1:5" ht="14.25">
      <c r="A21" s="143" t="s">
        <v>320</v>
      </c>
      <c r="B21" s="160">
        <v>9.13349</v>
      </c>
      <c r="C21" s="214">
        <v>8.69124</v>
      </c>
      <c r="D21" s="111">
        <f t="shared" si="1"/>
        <v>95.15792977273748</v>
      </c>
      <c r="E21" s="162" t="s">
        <v>337</v>
      </c>
    </row>
    <row r="22" spans="1:5" ht="14.25">
      <c r="A22" s="143" t="s">
        <v>321</v>
      </c>
      <c r="B22" s="160">
        <v>4.86295</v>
      </c>
      <c r="C22" s="214">
        <v>4.30877</v>
      </c>
      <c r="D22" s="111">
        <f t="shared" si="1"/>
        <v>88.60403664442366</v>
      </c>
      <c r="E22" s="162" t="s">
        <v>338</v>
      </c>
    </row>
    <row r="23" spans="1:5" ht="14.25">
      <c r="A23" s="143" t="s">
        <v>322</v>
      </c>
      <c r="B23" s="160">
        <v>7.58547</v>
      </c>
      <c r="C23" s="214">
        <v>7.81887</v>
      </c>
      <c r="D23" s="111">
        <f t="shared" si="1"/>
        <v>103.0769352459373</v>
      </c>
      <c r="E23" s="162" t="s">
        <v>339</v>
      </c>
    </row>
    <row r="24" spans="1:5" ht="14.25">
      <c r="A24" s="143" t="s">
        <v>323</v>
      </c>
      <c r="B24" s="160">
        <v>8.23309</v>
      </c>
      <c r="C24" s="214">
        <v>8.0982</v>
      </c>
      <c r="D24" s="111">
        <f t="shared" si="1"/>
        <v>98.36161149701995</v>
      </c>
      <c r="E24" s="162" t="s">
        <v>340</v>
      </c>
    </row>
    <row r="25" spans="1:5" ht="14.25">
      <c r="A25" s="143" t="s">
        <v>324</v>
      </c>
      <c r="B25" s="160">
        <v>5.34963</v>
      </c>
      <c r="C25" s="214">
        <v>5.32091</v>
      </c>
      <c r="D25" s="111">
        <f t="shared" si="1"/>
        <v>99.46314044148846</v>
      </c>
      <c r="E25" s="162" t="s">
        <v>301</v>
      </c>
    </row>
    <row r="26" spans="1:5" ht="14.25">
      <c r="A26" s="117" t="s">
        <v>482</v>
      </c>
      <c r="B26" s="160">
        <v>139.148</v>
      </c>
      <c r="C26" s="214">
        <v>114.953</v>
      </c>
      <c r="D26" s="111">
        <f t="shared" si="1"/>
        <v>82.61203898007878</v>
      </c>
      <c r="E26" s="163" t="s">
        <v>483</v>
      </c>
    </row>
    <row r="27" spans="1:5" ht="14.25">
      <c r="A27" s="117" t="s">
        <v>374</v>
      </c>
      <c r="B27" s="160">
        <v>0.16411</v>
      </c>
      <c r="C27" s="214">
        <v>0.16945</v>
      </c>
      <c r="D27" s="111">
        <f t="shared" si="1"/>
        <v>103.25391505697397</v>
      </c>
      <c r="E27" s="163" t="s">
        <v>375</v>
      </c>
    </row>
    <row r="28" ht="6" customHeight="1"/>
    <row r="29" ht="14.25">
      <c r="A29" s="152"/>
    </row>
    <row r="30" ht="14.25">
      <c r="A30" s="152"/>
    </row>
  </sheetData>
  <mergeCells count="4">
    <mergeCell ref="A3:A4"/>
    <mergeCell ref="B4:C4"/>
    <mergeCell ref="C3:D3"/>
    <mergeCell ref="E3:E4"/>
  </mergeCells>
  <hyperlinks>
    <hyperlink ref="E1" location="'Spis tablic List of tables'!A46" display="Powrót do spisu tablic"/>
    <hyperlink ref="E2" location="'Spis tablic List of tables'!A46" display="Return to list of tables"/>
    <hyperlink ref="E1:E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workbookViewId="0" topLeftCell="A1">
      <pane xSplit="1" ySplit="3" topLeftCell="B4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A3" sqref="A3"/>
    </sheetView>
  </sheetViews>
  <sheetFormatPr defaultColWidth="8.796875" defaultRowHeight="14.25"/>
  <cols>
    <col min="1" max="1" width="46" style="1" customWidth="1"/>
    <col min="2" max="7" width="9.59765625" style="1" customWidth="1"/>
    <col min="8" max="8" width="44.59765625" style="13" customWidth="1"/>
  </cols>
  <sheetData>
    <row r="1" spans="1:8" ht="14.25">
      <c r="A1" s="18" t="s">
        <v>197</v>
      </c>
      <c r="B1" s="15"/>
      <c r="C1" s="15"/>
      <c r="D1" s="15"/>
      <c r="E1" s="15"/>
      <c r="F1" s="15"/>
      <c r="G1" s="15"/>
      <c r="H1" s="287" t="s">
        <v>6</v>
      </c>
    </row>
    <row r="2" spans="1:8" ht="14.25">
      <c r="A2" s="24" t="s">
        <v>198</v>
      </c>
      <c r="B2" s="15"/>
      <c r="C2" s="15"/>
      <c r="D2" s="15"/>
      <c r="E2" s="15"/>
      <c r="F2" s="15"/>
      <c r="G2" s="15"/>
      <c r="H2" s="288" t="s">
        <v>7</v>
      </c>
    </row>
    <row r="3" spans="1:8" s="52" customFormat="1" ht="30" customHeight="1">
      <c r="A3" s="51" t="s">
        <v>0</v>
      </c>
      <c r="B3" s="64">
        <v>2010</v>
      </c>
      <c r="C3" s="64">
        <v>2011</v>
      </c>
      <c r="D3" s="64">
        <v>2012</v>
      </c>
      <c r="E3" s="50">
        <v>2013</v>
      </c>
      <c r="F3" s="350">
        <v>2014</v>
      </c>
      <c r="G3" s="350">
        <v>2015</v>
      </c>
      <c r="H3" s="16" t="s">
        <v>3</v>
      </c>
    </row>
    <row r="4" spans="1:8" ht="6" customHeight="1">
      <c r="A4" s="5"/>
      <c r="B4" s="71"/>
      <c r="C4" s="19"/>
      <c r="D4" s="19"/>
      <c r="E4" s="147"/>
      <c r="F4" s="360"/>
      <c r="G4" s="147"/>
      <c r="H4" s="286"/>
    </row>
    <row r="5" spans="1:8" ht="13.5" customHeight="1">
      <c r="A5" s="65" t="s">
        <v>677</v>
      </c>
      <c r="B5" s="71">
        <v>1144.8</v>
      </c>
      <c r="C5" s="19">
        <v>1186.8</v>
      </c>
      <c r="D5" s="19">
        <v>1158.564</v>
      </c>
      <c r="E5" s="19">
        <v>1143.95163</v>
      </c>
      <c r="F5" s="377">
        <v>1120.247</v>
      </c>
      <c r="G5" s="111">
        <v>1096.06</v>
      </c>
      <c r="H5" s="73" t="s">
        <v>678</v>
      </c>
    </row>
    <row r="6" spans="1:8" ht="13.5" customHeight="1">
      <c r="A6" s="66" t="s">
        <v>70</v>
      </c>
      <c r="B6" s="71">
        <v>1001.009</v>
      </c>
      <c r="C6" s="19">
        <v>1048.5</v>
      </c>
      <c r="D6" s="19">
        <v>1037.7</v>
      </c>
      <c r="E6" s="19">
        <v>1021.07269</v>
      </c>
      <c r="F6" s="377">
        <v>997.902</v>
      </c>
      <c r="G6" s="111">
        <v>994.569</v>
      </c>
      <c r="H6" s="74" t="s">
        <v>72</v>
      </c>
    </row>
    <row r="7" spans="1:8" ht="13.5" customHeight="1">
      <c r="A7" s="67" t="s">
        <v>71</v>
      </c>
      <c r="B7" s="71">
        <v>975.2</v>
      </c>
      <c r="C7" s="19">
        <v>1032.727</v>
      </c>
      <c r="D7" s="19">
        <v>989.351</v>
      </c>
      <c r="E7" s="19">
        <v>1009.708</v>
      </c>
      <c r="F7" s="111">
        <v>987.067</v>
      </c>
      <c r="G7" s="111">
        <v>982.778</v>
      </c>
      <c r="H7" s="75" t="s">
        <v>73</v>
      </c>
    </row>
    <row r="8" spans="1:8" ht="13.5" customHeight="1">
      <c r="A8" s="65" t="s">
        <v>680</v>
      </c>
      <c r="B8" s="71">
        <v>592.1</v>
      </c>
      <c r="C8" s="19">
        <v>659.1</v>
      </c>
      <c r="D8" s="19">
        <v>606.4</v>
      </c>
      <c r="E8" s="19">
        <v>588.75</v>
      </c>
      <c r="F8" s="111">
        <v>579.951</v>
      </c>
      <c r="G8" s="111">
        <v>608.74</v>
      </c>
      <c r="H8" s="73" t="s">
        <v>679</v>
      </c>
    </row>
    <row r="9" spans="1:8" ht="13.5" customHeight="1">
      <c r="A9" s="66" t="s">
        <v>26</v>
      </c>
      <c r="B9" s="71"/>
      <c r="C9" s="19"/>
      <c r="D9" s="19"/>
      <c r="E9" s="20"/>
      <c r="F9" s="361"/>
      <c r="G9" s="19"/>
      <c r="H9" s="74" t="s">
        <v>42</v>
      </c>
    </row>
    <row r="10" spans="1:8" ht="13.5" customHeight="1">
      <c r="A10" s="67" t="s">
        <v>66</v>
      </c>
      <c r="B10" s="71">
        <v>69.5</v>
      </c>
      <c r="C10" s="19">
        <v>66.1</v>
      </c>
      <c r="D10" s="19">
        <v>63.7</v>
      </c>
      <c r="E10" s="19">
        <v>62</v>
      </c>
      <c r="F10" s="361">
        <v>60.8</v>
      </c>
      <c r="G10" s="19">
        <v>57.9</v>
      </c>
      <c r="H10" s="75" t="s">
        <v>67</v>
      </c>
    </row>
    <row r="11" spans="1:8" ht="13.5" customHeight="1">
      <c r="A11" s="68" t="s">
        <v>27</v>
      </c>
      <c r="B11" s="71">
        <v>24.3</v>
      </c>
      <c r="C11" s="19">
        <v>23.9</v>
      </c>
      <c r="D11" s="19">
        <v>24.8</v>
      </c>
      <c r="E11" s="19">
        <v>21.6</v>
      </c>
      <c r="F11" s="361">
        <v>25</v>
      </c>
      <c r="G11" s="19">
        <v>24.8</v>
      </c>
      <c r="H11" s="76" t="s">
        <v>43</v>
      </c>
    </row>
    <row r="12" spans="1:8" ht="13.5" customHeight="1">
      <c r="A12" s="69" t="s">
        <v>28</v>
      </c>
      <c r="B12" s="71">
        <v>6.7</v>
      </c>
      <c r="C12" s="19">
        <v>5.5</v>
      </c>
      <c r="D12" s="19">
        <v>6.4</v>
      </c>
      <c r="E12" s="19">
        <v>7.3</v>
      </c>
      <c r="F12" s="361">
        <v>4.8</v>
      </c>
      <c r="G12" s="19">
        <v>4.4</v>
      </c>
      <c r="H12" s="77" t="s">
        <v>44</v>
      </c>
    </row>
    <row r="13" spans="1:8" ht="13.5" customHeight="1">
      <c r="A13" s="67" t="s">
        <v>29</v>
      </c>
      <c r="B13" s="71">
        <v>1.8</v>
      </c>
      <c r="C13" s="19">
        <v>1.5</v>
      </c>
      <c r="D13" s="19">
        <v>1.6</v>
      </c>
      <c r="E13" s="19">
        <v>2.2</v>
      </c>
      <c r="F13" s="361">
        <v>1</v>
      </c>
      <c r="G13" s="19">
        <v>1.5</v>
      </c>
      <c r="H13" s="75" t="s">
        <v>45</v>
      </c>
    </row>
    <row r="14" spans="1:8" ht="13.5" customHeight="1">
      <c r="A14" s="67" t="s">
        <v>30</v>
      </c>
      <c r="B14" s="19">
        <v>0.6</v>
      </c>
      <c r="C14" s="19">
        <v>0.4</v>
      </c>
      <c r="D14" s="19">
        <v>0.5</v>
      </c>
      <c r="E14" s="19">
        <v>0.5</v>
      </c>
      <c r="F14" s="361">
        <v>0.5</v>
      </c>
      <c r="G14" s="19">
        <v>0.3</v>
      </c>
      <c r="H14" s="75" t="s">
        <v>46</v>
      </c>
    </row>
    <row r="15" spans="1:8" ht="13.5" customHeight="1">
      <c r="A15" s="67" t="s">
        <v>65</v>
      </c>
      <c r="B15" s="19">
        <v>11.6</v>
      </c>
      <c r="C15" s="19">
        <v>9</v>
      </c>
      <c r="D15" s="19">
        <v>11.6</v>
      </c>
      <c r="E15" s="19">
        <v>11.9</v>
      </c>
      <c r="F15" s="361">
        <v>13.1</v>
      </c>
      <c r="G15" s="19">
        <v>12.4</v>
      </c>
      <c r="H15" s="75" t="s">
        <v>64</v>
      </c>
    </row>
    <row r="16" spans="1:8" ht="13.5" customHeight="1">
      <c r="A16" s="65" t="s">
        <v>32</v>
      </c>
      <c r="B16" s="71"/>
      <c r="C16" s="19"/>
      <c r="D16" s="19"/>
      <c r="E16" s="19"/>
      <c r="F16" s="361"/>
      <c r="G16" s="19"/>
      <c r="H16" s="73" t="s">
        <v>48</v>
      </c>
    </row>
    <row r="17" spans="1:8" ht="13.5" customHeight="1">
      <c r="A17" s="66" t="s">
        <v>66</v>
      </c>
      <c r="B17" s="19">
        <v>41.7</v>
      </c>
      <c r="C17" s="19">
        <v>35.4</v>
      </c>
      <c r="D17" s="19">
        <v>38.3</v>
      </c>
      <c r="E17" s="106">
        <v>39.4</v>
      </c>
      <c r="F17" s="106">
        <v>41.8</v>
      </c>
      <c r="G17" s="106">
        <v>39.7</v>
      </c>
      <c r="H17" s="74" t="s">
        <v>69</v>
      </c>
    </row>
    <row r="18" spans="1:8" ht="13.5" customHeight="1">
      <c r="A18" s="67" t="s">
        <v>27</v>
      </c>
      <c r="B18" s="71">
        <v>49</v>
      </c>
      <c r="C18" s="19">
        <v>42</v>
      </c>
      <c r="D18" s="19">
        <v>44</v>
      </c>
      <c r="E18" s="106">
        <v>45.5</v>
      </c>
      <c r="F18" s="106">
        <v>48.2</v>
      </c>
      <c r="G18" s="106">
        <v>49.1</v>
      </c>
      <c r="H18" s="75" t="s">
        <v>43</v>
      </c>
    </row>
    <row r="19" spans="1:8" ht="13.5" customHeight="1">
      <c r="A19" s="70" t="s">
        <v>28</v>
      </c>
      <c r="B19" s="71">
        <v>34.8</v>
      </c>
      <c r="C19" s="19">
        <v>26.8</v>
      </c>
      <c r="D19" s="19">
        <v>30.4</v>
      </c>
      <c r="E19" s="106">
        <v>32.1</v>
      </c>
      <c r="F19" s="106">
        <v>33.1</v>
      </c>
      <c r="G19" s="106">
        <v>29.3</v>
      </c>
      <c r="H19" s="78" t="s">
        <v>44</v>
      </c>
    </row>
    <row r="20" spans="1:8" ht="13.5" customHeight="1">
      <c r="A20" s="66" t="s">
        <v>681</v>
      </c>
      <c r="B20" s="23">
        <v>233</v>
      </c>
      <c r="C20" s="20">
        <v>211</v>
      </c>
      <c r="D20" s="20">
        <v>207</v>
      </c>
      <c r="E20" s="107">
        <v>211</v>
      </c>
      <c r="F20" s="107">
        <v>251</v>
      </c>
      <c r="G20" s="107">
        <v>192</v>
      </c>
      <c r="H20" s="74" t="s">
        <v>682</v>
      </c>
    </row>
    <row r="21" spans="1:8" ht="13.5" customHeight="1">
      <c r="A21" s="66" t="s">
        <v>30</v>
      </c>
      <c r="B21" s="23">
        <v>518</v>
      </c>
      <c r="C21" s="20">
        <v>496</v>
      </c>
      <c r="D21" s="20">
        <v>525</v>
      </c>
      <c r="E21" s="107">
        <v>625</v>
      </c>
      <c r="F21" s="107">
        <v>555</v>
      </c>
      <c r="G21" s="107">
        <v>568</v>
      </c>
      <c r="H21" s="74" t="s">
        <v>46</v>
      </c>
    </row>
    <row r="22" spans="1:8" ht="13.5" customHeight="1">
      <c r="A22" s="66" t="s">
        <v>65</v>
      </c>
      <c r="B22" s="19">
        <v>20.9</v>
      </c>
      <c r="C22" s="19">
        <v>21.1</v>
      </c>
      <c r="D22" s="19">
        <v>26</v>
      </c>
      <c r="E22" s="106">
        <v>27.3</v>
      </c>
      <c r="F22" s="106">
        <v>30.3</v>
      </c>
      <c r="G22" s="106">
        <v>25.6</v>
      </c>
      <c r="H22" s="74" t="s">
        <v>64</v>
      </c>
    </row>
    <row r="23" spans="1:8" ht="13.5" customHeight="1">
      <c r="A23" s="65" t="s">
        <v>31</v>
      </c>
      <c r="B23" s="71"/>
      <c r="C23" s="19"/>
      <c r="D23" s="19"/>
      <c r="E23" s="7"/>
      <c r="F23" s="361"/>
      <c r="G23" s="19"/>
      <c r="H23" s="73" t="s">
        <v>47</v>
      </c>
    </row>
    <row r="24" spans="1:8" ht="13.5" customHeight="1">
      <c r="A24" s="66" t="s">
        <v>66</v>
      </c>
      <c r="B24" s="71">
        <v>1716.6</v>
      </c>
      <c r="C24" s="19">
        <v>1542.1</v>
      </c>
      <c r="D24" s="19">
        <v>1478.9</v>
      </c>
      <c r="E24" s="19">
        <v>1440.0862</v>
      </c>
      <c r="F24" s="111">
        <v>1475.1958</v>
      </c>
      <c r="G24" s="111">
        <v>1397.5936</v>
      </c>
      <c r="H24" s="74" t="s">
        <v>68</v>
      </c>
    </row>
    <row r="25" spans="1:8" ht="13.5" customHeight="1">
      <c r="A25" s="67" t="s">
        <v>27</v>
      </c>
      <c r="B25" s="71">
        <v>703.8</v>
      </c>
      <c r="C25" s="19">
        <v>662.1</v>
      </c>
      <c r="D25" s="19">
        <v>661.8</v>
      </c>
      <c r="E25" s="19">
        <v>579.9199</v>
      </c>
      <c r="F25" s="111">
        <v>699.9822</v>
      </c>
      <c r="G25" s="111">
        <v>741.1107</v>
      </c>
      <c r="H25" s="75" t="s">
        <v>43</v>
      </c>
    </row>
    <row r="26" spans="1:8" ht="13.5" customHeight="1">
      <c r="A26" s="70" t="s">
        <v>28</v>
      </c>
      <c r="B26" s="19">
        <v>137.7</v>
      </c>
      <c r="C26" s="19">
        <v>96.6</v>
      </c>
      <c r="D26" s="19">
        <v>118.2</v>
      </c>
      <c r="E26" s="19">
        <v>137.5905</v>
      </c>
      <c r="F26" s="111">
        <v>91.3372</v>
      </c>
      <c r="G26" s="111">
        <v>79.2019</v>
      </c>
      <c r="H26" s="78" t="s">
        <v>44</v>
      </c>
    </row>
    <row r="27" spans="1:8" ht="13.5" customHeight="1">
      <c r="A27" s="66" t="s">
        <v>681</v>
      </c>
      <c r="B27" s="71">
        <v>259.3</v>
      </c>
      <c r="C27" s="19">
        <v>217.3</v>
      </c>
      <c r="D27" s="19">
        <v>211.1</v>
      </c>
      <c r="E27" s="19">
        <v>278.5363</v>
      </c>
      <c r="F27" s="111">
        <v>153.5616</v>
      </c>
      <c r="G27" s="111">
        <v>184.6748</v>
      </c>
      <c r="H27" s="74" t="s">
        <v>682</v>
      </c>
    </row>
    <row r="28" spans="1:8" ht="13.5" customHeight="1">
      <c r="A28" s="66" t="s">
        <v>30</v>
      </c>
      <c r="B28" s="71">
        <v>175.2</v>
      </c>
      <c r="C28" s="19">
        <v>145.7</v>
      </c>
      <c r="D28" s="19">
        <v>168.6</v>
      </c>
      <c r="E28" s="19">
        <v>170.3855</v>
      </c>
      <c r="F28" s="111">
        <v>171.49</v>
      </c>
      <c r="G28" s="111">
        <v>117.0075</v>
      </c>
      <c r="H28" s="74" t="s">
        <v>46</v>
      </c>
    </row>
    <row r="29" spans="1:8" ht="13.5" customHeight="1">
      <c r="A29" s="66" t="s">
        <v>65</v>
      </c>
      <c r="B29" s="19">
        <v>143.8301</v>
      </c>
      <c r="C29" s="19">
        <v>125.6522</v>
      </c>
      <c r="D29" s="19">
        <v>182.3304</v>
      </c>
      <c r="E29" s="19">
        <v>191.6088</v>
      </c>
      <c r="F29" s="111">
        <v>230.4497</v>
      </c>
      <c r="G29" s="111">
        <v>194.0548</v>
      </c>
      <c r="H29" s="74" t="s">
        <v>64</v>
      </c>
    </row>
    <row r="30" spans="1:8" ht="13.5" customHeight="1">
      <c r="A30" s="65" t="s">
        <v>782</v>
      </c>
      <c r="B30" s="6"/>
      <c r="C30" s="20"/>
      <c r="D30" s="20"/>
      <c r="E30" s="20"/>
      <c r="F30" s="361"/>
      <c r="G30" s="19"/>
      <c r="H30" s="73" t="s">
        <v>785</v>
      </c>
    </row>
    <row r="31" spans="1:8" ht="13.5" customHeight="1">
      <c r="A31" s="66" t="s">
        <v>781</v>
      </c>
      <c r="B31" s="23"/>
      <c r="C31" s="20"/>
      <c r="D31" s="20"/>
      <c r="E31" s="20"/>
      <c r="F31" s="361"/>
      <c r="G31" s="19"/>
      <c r="H31" s="74" t="s">
        <v>784</v>
      </c>
    </row>
    <row r="32" spans="1:8" ht="13.5" customHeight="1">
      <c r="A32" s="67" t="s">
        <v>33</v>
      </c>
      <c r="B32" s="9">
        <v>435</v>
      </c>
      <c r="C32" s="9">
        <v>499.5</v>
      </c>
      <c r="D32" s="9">
        <v>463.3</v>
      </c>
      <c r="E32" s="9">
        <v>451.184</v>
      </c>
      <c r="F32" s="111">
        <v>457.777</v>
      </c>
      <c r="G32" s="19">
        <v>440.444</v>
      </c>
      <c r="H32" s="75" t="s">
        <v>49</v>
      </c>
    </row>
    <row r="33" spans="1:8" ht="13.5" customHeight="1">
      <c r="A33" s="67" t="s">
        <v>683</v>
      </c>
      <c r="B33" s="8">
        <v>43.5</v>
      </c>
      <c r="C33" s="9">
        <v>47.6</v>
      </c>
      <c r="D33" s="9">
        <v>44.6</v>
      </c>
      <c r="E33" s="106">
        <v>44.2</v>
      </c>
      <c r="F33" s="106">
        <v>45.9</v>
      </c>
      <c r="G33" s="111">
        <v>44.3</v>
      </c>
      <c r="H33" s="75" t="s">
        <v>684</v>
      </c>
    </row>
    <row r="34" spans="1:8" ht="13.5" customHeight="1">
      <c r="A34" s="66" t="s">
        <v>783</v>
      </c>
      <c r="B34" s="8"/>
      <c r="C34" s="9"/>
      <c r="D34" s="9"/>
      <c r="E34" s="12"/>
      <c r="F34" s="361"/>
      <c r="G34" s="19"/>
      <c r="H34" s="74" t="s">
        <v>786</v>
      </c>
    </row>
    <row r="35" spans="1:8" ht="13.5" customHeight="1">
      <c r="A35" s="67" t="s">
        <v>33</v>
      </c>
      <c r="B35" s="8">
        <v>670.1</v>
      </c>
      <c r="C35" s="9" t="s">
        <v>790</v>
      </c>
      <c r="D35" s="9" t="s">
        <v>792</v>
      </c>
      <c r="E35" s="9" t="s">
        <v>794</v>
      </c>
      <c r="F35" s="317">
        <v>527.989</v>
      </c>
      <c r="G35" s="317">
        <v>525.395</v>
      </c>
      <c r="H35" s="75" t="s">
        <v>50</v>
      </c>
    </row>
    <row r="36" spans="1:8" ht="13.5" customHeight="1">
      <c r="A36" s="67" t="s">
        <v>683</v>
      </c>
      <c r="B36" s="8">
        <v>66.9</v>
      </c>
      <c r="C36" s="9" t="s">
        <v>793</v>
      </c>
      <c r="D36" s="9" t="s">
        <v>791</v>
      </c>
      <c r="E36" s="252" t="s">
        <v>795</v>
      </c>
      <c r="F36" s="252">
        <v>52.9</v>
      </c>
      <c r="G36" s="378">
        <v>52.8</v>
      </c>
      <c r="H36" s="75" t="s">
        <v>684</v>
      </c>
    </row>
    <row r="37" spans="1:8" ht="13.5" customHeight="1">
      <c r="A37" s="65" t="s">
        <v>572</v>
      </c>
      <c r="B37" s="8"/>
      <c r="C37" s="9"/>
      <c r="D37" s="9"/>
      <c r="E37" s="12"/>
      <c r="F37" s="361"/>
      <c r="G37" s="19"/>
      <c r="H37" s="73" t="s">
        <v>685</v>
      </c>
    </row>
    <row r="38" spans="1:8" ht="13.5" customHeight="1">
      <c r="A38" s="66" t="s">
        <v>34</v>
      </c>
      <c r="B38" s="8"/>
      <c r="C38" s="9"/>
      <c r="D38" s="9"/>
      <c r="E38" s="12"/>
      <c r="F38" s="361"/>
      <c r="G38" s="19"/>
      <c r="H38" s="74" t="s">
        <v>51</v>
      </c>
    </row>
    <row r="39" spans="1:8" ht="13.5" customHeight="1">
      <c r="A39" s="67" t="s">
        <v>687</v>
      </c>
      <c r="B39" s="8">
        <v>263.5</v>
      </c>
      <c r="C39" s="9">
        <v>263.6</v>
      </c>
      <c r="D39" s="9">
        <v>269.4</v>
      </c>
      <c r="E39" s="9">
        <v>249.8</v>
      </c>
      <c r="F39" s="310">
        <v>278.15156197702777</v>
      </c>
      <c r="G39" s="12" t="s">
        <v>1</v>
      </c>
      <c r="H39" s="74" t="s">
        <v>686</v>
      </c>
    </row>
    <row r="40" spans="1:8" ht="13.5" customHeight="1">
      <c r="A40" s="66" t="s">
        <v>35</v>
      </c>
      <c r="B40" s="23">
        <v>921</v>
      </c>
      <c r="C40" s="60">
        <v>898</v>
      </c>
      <c r="D40" s="60">
        <v>914</v>
      </c>
      <c r="E40" s="60">
        <v>868</v>
      </c>
      <c r="F40" s="60">
        <v>979</v>
      </c>
      <c r="G40" s="20" t="s">
        <v>1</v>
      </c>
      <c r="H40" s="74" t="s">
        <v>52</v>
      </c>
    </row>
    <row r="41" spans="1:8" ht="13.5" customHeight="1">
      <c r="A41" s="65" t="s">
        <v>688</v>
      </c>
      <c r="B41" s="6"/>
      <c r="C41" s="58"/>
      <c r="D41" s="58"/>
      <c r="E41" s="58"/>
      <c r="F41" s="363"/>
      <c r="G41" s="58"/>
      <c r="H41" s="73" t="s">
        <v>689</v>
      </c>
    </row>
    <row r="42" spans="1:8" ht="13.5" customHeight="1">
      <c r="A42" s="66" t="s">
        <v>664</v>
      </c>
      <c r="B42" s="53">
        <v>734</v>
      </c>
      <c r="C42" s="57">
        <v>634</v>
      </c>
      <c r="D42" s="57">
        <v>700</v>
      </c>
      <c r="E42" s="323">
        <v>670</v>
      </c>
      <c r="F42" s="364">
        <v>772</v>
      </c>
      <c r="G42" s="323">
        <v>656</v>
      </c>
      <c r="H42" s="74" t="s">
        <v>77</v>
      </c>
    </row>
    <row r="43" spans="1:8" ht="13.5" customHeight="1">
      <c r="A43" s="66" t="s">
        <v>36</v>
      </c>
      <c r="B43" s="53">
        <v>9</v>
      </c>
      <c r="C43" s="57">
        <v>8</v>
      </c>
      <c r="D43" s="57">
        <v>7</v>
      </c>
      <c r="E43" s="323">
        <v>10</v>
      </c>
      <c r="F43" s="364">
        <v>12</v>
      </c>
      <c r="G43" s="323">
        <v>15</v>
      </c>
      <c r="H43" s="74" t="s">
        <v>53</v>
      </c>
    </row>
    <row r="44" spans="1:8" ht="13.5" customHeight="1">
      <c r="A44" s="66" t="s">
        <v>37</v>
      </c>
      <c r="B44" s="57">
        <v>162</v>
      </c>
      <c r="C44" s="57">
        <v>151</v>
      </c>
      <c r="D44" s="57">
        <v>163</v>
      </c>
      <c r="E44" s="324">
        <v>167</v>
      </c>
      <c r="F44" s="344">
        <v>160</v>
      </c>
      <c r="G44" s="324">
        <v>130</v>
      </c>
      <c r="H44" s="74" t="s">
        <v>54</v>
      </c>
    </row>
    <row r="45" spans="1:8" ht="13.5" customHeight="1">
      <c r="A45" s="66" t="s">
        <v>690</v>
      </c>
      <c r="B45" s="53">
        <v>224</v>
      </c>
      <c r="C45" s="57">
        <v>233</v>
      </c>
      <c r="D45" s="57">
        <v>233</v>
      </c>
      <c r="E45" s="324">
        <v>232</v>
      </c>
      <c r="F45" s="344">
        <v>256</v>
      </c>
      <c r="G45" s="324">
        <v>282</v>
      </c>
      <c r="H45" s="74" t="s">
        <v>691</v>
      </c>
    </row>
    <row r="46" spans="1:8" ht="13.5" customHeight="1">
      <c r="A46" s="66" t="s">
        <v>38</v>
      </c>
      <c r="B46" s="53">
        <v>705</v>
      </c>
      <c r="C46" s="57">
        <v>716</v>
      </c>
      <c r="D46" s="57">
        <v>749</v>
      </c>
      <c r="E46" s="324">
        <v>748</v>
      </c>
      <c r="F46" s="344">
        <v>828</v>
      </c>
      <c r="G46" s="324">
        <v>854</v>
      </c>
      <c r="H46" s="74" t="s">
        <v>55</v>
      </c>
    </row>
    <row r="47" spans="1:8" ht="13.5" customHeight="1">
      <c r="A47" s="65" t="s">
        <v>692</v>
      </c>
      <c r="B47" s="155">
        <v>2832</v>
      </c>
      <c r="C47" s="155">
        <v>3392</v>
      </c>
      <c r="D47" s="155">
        <v>3729</v>
      </c>
      <c r="E47" s="155">
        <v>3788</v>
      </c>
      <c r="F47" s="155">
        <v>3996</v>
      </c>
      <c r="G47" s="368">
        <v>3860.7189657027316</v>
      </c>
      <c r="H47" s="73" t="s">
        <v>693</v>
      </c>
    </row>
    <row r="48" spans="1:8" ht="13.5" customHeight="1">
      <c r="A48" s="153" t="s">
        <v>357</v>
      </c>
      <c r="B48" s="155">
        <v>684</v>
      </c>
      <c r="C48" s="155">
        <v>790</v>
      </c>
      <c r="D48" s="155">
        <v>1061</v>
      </c>
      <c r="E48" s="155">
        <v>921</v>
      </c>
      <c r="F48" s="365">
        <v>898</v>
      </c>
      <c r="G48" s="155">
        <v>792</v>
      </c>
      <c r="H48" s="284" t="s">
        <v>360</v>
      </c>
    </row>
    <row r="49" spans="1:8" ht="13.5" customHeight="1">
      <c r="A49" s="154" t="s">
        <v>358</v>
      </c>
      <c r="B49" s="155">
        <v>2148</v>
      </c>
      <c r="C49" s="155">
        <v>2602</v>
      </c>
      <c r="D49" s="155">
        <v>2668</v>
      </c>
      <c r="E49" s="155">
        <v>2866</v>
      </c>
      <c r="F49" s="365">
        <v>3098</v>
      </c>
      <c r="G49" s="155">
        <v>3069</v>
      </c>
      <c r="H49" s="285" t="s">
        <v>359</v>
      </c>
    </row>
    <row r="50" spans="1:8" ht="13.5" customHeight="1">
      <c r="A50" s="65" t="s">
        <v>39</v>
      </c>
      <c r="B50" s="23"/>
      <c r="C50" s="20"/>
      <c r="D50" s="20"/>
      <c r="E50" s="7"/>
      <c r="F50" s="362"/>
      <c r="G50" s="7"/>
      <c r="H50" s="73" t="s">
        <v>56</v>
      </c>
    </row>
    <row r="51" spans="1:8" ht="13.5" customHeight="1">
      <c r="A51" s="66" t="s">
        <v>695</v>
      </c>
      <c r="B51" s="6"/>
      <c r="C51" s="20"/>
      <c r="D51" s="20"/>
      <c r="E51" s="7"/>
      <c r="F51" s="362"/>
      <c r="G51" s="7"/>
      <c r="H51" s="74" t="s">
        <v>694</v>
      </c>
    </row>
    <row r="52" spans="1:8" ht="13.5" customHeight="1">
      <c r="A52" s="66" t="s">
        <v>40</v>
      </c>
      <c r="B52" s="8">
        <v>109.1</v>
      </c>
      <c r="C52" s="9">
        <v>120.7</v>
      </c>
      <c r="D52" s="9">
        <v>105.1</v>
      </c>
      <c r="E52" s="9">
        <v>107.7</v>
      </c>
      <c r="F52" s="106">
        <v>100.2</v>
      </c>
      <c r="G52" s="106">
        <v>97.9</v>
      </c>
      <c r="H52" s="74" t="s">
        <v>57</v>
      </c>
    </row>
    <row r="53" spans="1:8" ht="13.5" customHeight="1">
      <c r="A53" s="66" t="s">
        <v>41</v>
      </c>
      <c r="B53" s="9">
        <v>42</v>
      </c>
      <c r="C53" s="9">
        <v>36.4</v>
      </c>
      <c r="D53" s="9">
        <v>36.4</v>
      </c>
      <c r="E53" s="9">
        <v>25.9</v>
      </c>
      <c r="F53" s="106">
        <v>43.8</v>
      </c>
      <c r="G53" s="106">
        <v>29.4</v>
      </c>
      <c r="H53" s="74" t="s">
        <v>58</v>
      </c>
    </row>
    <row r="54" spans="1:8" ht="29.25" customHeight="1">
      <c r="A54" s="72" t="s">
        <v>696</v>
      </c>
      <c r="B54" s="9">
        <v>5</v>
      </c>
      <c r="C54" s="7" t="s">
        <v>1</v>
      </c>
      <c r="D54" s="7" t="s">
        <v>1</v>
      </c>
      <c r="E54" s="7">
        <v>5.1</v>
      </c>
      <c r="F54" s="362" t="s">
        <v>1</v>
      </c>
      <c r="G54" s="7" t="s">
        <v>1</v>
      </c>
      <c r="H54" s="79" t="s">
        <v>697</v>
      </c>
    </row>
    <row r="55" ht="6" customHeight="1"/>
    <row r="57" spans="1:8" s="294" customFormat="1" ht="15" customHeight="1">
      <c r="A57" s="397" t="s">
        <v>577</v>
      </c>
      <c r="B57" s="398"/>
      <c r="C57" s="398"/>
      <c r="D57" s="398"/>
      <c r="E57" s="398"/>
      <c r="F57" s="398"/>
      <c r="G57" s="398"/>
      <c r="H57" s="398"/>
    </row>
    <row r="58" spans="1:8" s="294" customFormat="1" ht="12" customHeight="1">
      <c r="A58" s="397" t="s">
        <v>651</v>
      </c>
      <c r="B58" s="398"/>
      <c r="C58" s="398"/>
      <c r="D58" s="398"/>
      <c r="E58" s="398"/>
      <c r="F58" s="398"/>
      <c r="G58" s="398"/>
      <c r="H58" s="398"/>
    </row>
    <row r="59" spans="1:8" s="294" customFormat="1" ht="12" customHeight="1">
      <c r="A59" s="397" t="s">
        <v>787</v>
      </c>
      <c r="B59" s="398"/>
      <c r="C59" s="398"/>
      <c r="D59" s="398"/>
      <c r="E59" s="398"/>
      <c r="F59" s="398"/>
      <c r="G59" s="398"/>
      <c r="H59" s="398"/>
    </row>
    <row r="60" spans="1:8" s="294" customFormat="1" ht="15" customHeight="1">
      <c r="A60" s="399" t="s">
        <v>578</v>
      </c>
      <c r="B60" s="399"/>
      <c r="C60" s="399"/>
      <c r="D60" s="399"/>
      <c r="E60" s="399"/>
      <c r="F60" s="399"/>
      <c r="G60" s="399"/>
      <c r="H60" s="399"/>
    </row>
    <row r="61" spans="1:8" s="294" customFormat="1" ht="12" customHeight="1">
      <c r="A61" s="396" t="s">
        <v>788</v>
      </c>
      <c r="B61" s="396"/>
      <c r="C61" s="396"/>
      <c r="D61" s="396"/>
      <c r="E61" s="396"/>
      <c r="F61" s="396"/>
      <c r="G61" s="396"/>
      <c r="H61" s="396"/>
    </row>
    <row r="62" spans="1:8" s="294" customFormat="1" ht="12" customHeight="1">
      <c r="A62" s="396" t="s">
        <v>789</v>
      </c>
      <c r="B62" s="396"/>
      <c r="C62" s="396"/>
      <c r="D62" s="396"/>
      <c r="E62" s="396"/>
      <c r="F62" s="396"/>
      <c r="G62" s="396"/>
      <c r="H62" s="396"/>
    </row>
  </sheetData>
  <mergeCells count="6">
    <mergeCell ref="A62:H62"/>
    <mergeCell ref="A57:H57"/>
    <mergeCell ref="A60:H60"/>
    <mergeCell ref="A58:H58"/>
    <mergeCell ref="A59:H59"/>
    <mergeCell ref="A61:H61"/>
  </mergeCells>
  <hyperlinks>
    <hyperlink ref="H1" location="'Spis tablic List of tables'!A4" display="Powrót do spisu tablic"/>
    <hyperlink ref="H2" location="'Spis tablic List of tables'!A4" display="Return to list of tables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 topLeftCell="A1">
      <pane xSplit="1" ySplit="5" topLeftCell="B6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5"/>
    </sheetView>
  </sheetViews>
  <sheetFormatPr defaultColWidth="8.796875" defaultRowHeight="14.25"/>
  <cols>
    <col min="1" max="1" width="15.59765625" style="1" customWidth="1"/>
    <col min="2" max="4" width="9.3984375" style="1" customWidth="1"/>
    <col min="5" max="9" width="9.3984375" style="0" customWidth="1"/>
  </cols>
  <sheetData>
    <row r="1" spans="1:8" ht="12" customHeight="1">
      <c r="A1" s="18" t="s">
        <v>758</v>
      </c>
      <c r="B1" s="18"/>
      <c r="C1" s="18"/>
      <c r="D1" s="18"/>
      <c r="H1" s="289" t="s">
        <v>6</v>
      </c>
    </row>
    <row r="2" spans="1:8" ht="14.25" customHeight="1">
      <c r="A2" s="130" t="s">
        <v>412</v>
      </c>
      <c r="B2" s="15"/>
      <c r="C2" s="15"/>
      <c r="D2" s="15"/>
      <c r="H2" s="291" t="s">
        <v>7</v>
      </c>
    </row>
    <row r="3" spans="1:9" ht="30.75" customHeight="1">
      <c r="A3" s="407" t="s">
        <v>178</v>
      </c>
      <c r="B3" s="412" t="s">
        <v>388</v>
      </c>
      <c r="C3" s="416"/>
      <c r="D3" s="416"/>
      <c r="E3" s="400"/>
      <c r="F3" s="414" t="s">
        <v>552</v>
      </c>
      <c r="G3" s="414" t="s">
        <v>553</v>
      </c>
      <c r="H3" s="414" t="s">
        <v>396</v>
      </c>
      <c r="I3" s="412" t="s">
        <v>429</v>
      </c>
    </row>
    <row r="4" spans="1:9" ht="30.75" customHeight="1">
      <c r="A4" s="407"/>
      <c r="B4" s="131" t="s">
        <v>389</v>
      </c>
      <c r="C4" s="131" t="s">
        <v>390</v>
      </c>
      <c r="D4" s="131" t="s">
        <v>391</v>
      </c>
      <c r="E4" s="131" t="s">
        <v>392</v>
      </c>
      <c r="F4" s="436"/>
      <c r="G4" s="436"/>
      <c r="H4" s="436"/>
      <c r="I4" s="437"/>
    </row>
    <row r="5" spans="1:9" ht="24.75" customHeight="1">
      <c r="A5" s="407"/>
      <c r="B5" s="431" t="s">
        <v>395</v>
      </c>
      <c r="C5" s="438"/>
      <c r="D5" s="438"/>
      <c r="E5" s="438"/>
      <c r="F5" s="438"/>
      <c r="G5" s="432"/>
      <c r="H5" s="415"/>
      <c r="I5" s="413"/>
    </row>
    <row r="6" spans="1:9" ht="6" customHeight="1">
      <c r="A6" s="115"/>
      <c r="B6" s="128"/>
      <c r="D6" s="60"/>
      <c r="E6" s="128"/>
      <c r="F6" s="278"/>
      <c r="G6" s="278"/>
      <c r="H6" s="60"/>
      <c r="I6" s="109"/>
    </row>
    <row r="7" spans="1:9" ht="14.25">
      <c r="A7" s="328">
        <v>2014</v>
      </c>
      <c r="B7" s="329">
        <v>89.37416666666667</v>
      </c>
      <c r="C7" s="329">
        <v>63.187272727272735</v>
      </c>
      <c r="D7" s="329">
        <v>81.133</v>
      </c>
      <c r="E7" s="329">
        <v>62.082499999999996</v>
      </c>
      <c r="F7" s="329">
        <v>113.52272727272727</v>
      </c>
      <c r="G7" s="329">
        <v>182.735</v>
      </c>
      <c r="H7" s="329">
        <v>163.35916666666665</v>
      </c>
      <c r="I7" s="330">
        <v>4.997</v>
      </c>
    </row>
    <row r="8" spans="1:9" ht="14.25">
      <c r="A8" s="166" t="s">
        <v>376</v>
      </c>
      <c r="B8" s="160">
        <v>95</v>
      </c>
      <c r="C8" s="160" t="s">
        <v>1</v>
      </c>
      <c r="D8" s="160">
        <v>80</v>
      </c>
      <c r="E8" s="160" t="s">
        <v>1</v>
      </c>
      <c r="F8" s="160">
        <v>143.08</v>
      </c>
      <c r="G8" s="160" t="s">
        <v>1</v>
      </c>
      <c r="H8" s="160">
        <v>197</v>
      </c>
      <c r="I8" s="165" t="s">
        <v>1</v>
      </c>
    </row>
    <row r="9" spans="1:9" ht="14.25">
      <c r="A9" s="166" t="s">
        <v>377</v>
      </c>
      <c r="B9" s="160">
        <v>91.25</v>
      </c>
      <c r="C9" s="160">
        <v>70</v>
      </c>
      <c r="D9" s="160">
        <v>80</v>
      </c>
      <c r="E9" s="160" t="s">
        <v>1</v>
      </c>
      <c r="F9" s="160">
        <v>138.57</v>
      </c>
      <c r="G9" s="160" t="s">
        <v>1</v>
      </c>
      <c r="H9" s="160">
        <v>174</v>
      </c>
      <c r="I9" s="165">
        <v>5.57</v>
      </c>
    </row>
    <row r="10" spans="1:9" ht="14.25">
      <c r="A10" s="166" t="s">
        <v>378</v>
      </c>
      <c r="B10" s="160">
        <v>96.79</v>
      </c>
      <c r="C10" s="160">
        <v>65</v>
      </c>
      <c r="D10" s="160">
        <v>93.33</v>
      </c>
      <c r="E10" s="160" t="s">
        <v>1</v>
      </c>
      <c r="F10" s="160">
        <v>135.11</v>
      </c>
      <c r="G10" s="160" t="s">
        <v>1</v>
      </c>
      <c r="H10" s="160">
        <v>156.25</v>
      </c>
      <c r="I10" s="165" t="s">
        <v>1</v>
      </c>
    </row>
    <row r="11" spans="1:9" ht="14.25">
      <c r="A11" s="166" t="s">
        <v>379</v>
      </c>
      <c r="B11" s="160">
        <v>92.5</v>
      </c>
      <c r="C11" s="160">
        <v>76.67</v>
      </c>
      <c r="D11" s="160">
        <v>87.5</v>
      </c>
      <c r="E11" s="160" t="s">
        <v>1</v>
      </c>
      <c r="F11" s="160">
        <v>138.93</v>
      </c>
      <c r="G11" s="160" t="s">
        <v>1</v>
      </c>
      <c r="H11" s="160">
        <v>160</v>
      </c>
      <c r="I11" s="165">
        <v>5.2</v>
      </c>
    </row>
    <row r="12" spans="1:9" ht="14.25">
      <c r="A12" s="166" t="s">
        <v>380</v>
      </c>
      <c r="B12" s="160">
        <v>92.19</v>
      </c>
      <c r="C12" s="160">
        <v>65</v>
      </c>
      <c r="D12" s="160">
        <v>88</v>
      </c>
      <c r="E12" s="160" t="s">
        <v>1</v>
      </c>
      <c r="F12" s="160">
        <v>141.49</v>
      </c>
      <c r="G12" s="160">
        <v>280.63</v>
      </c>
      <c r="H12" s="160">
        <v>165.71</v>
      </c>
      <c r="I12" s="165">
        <v>5.2</v>
      </c>
    </row>
    <row r="13" spans="1:9" ht="14.25">
      <c r="A13" s="166" t="s">
        <v>381</v>
      </c>
      <c r="B13" s="160">
        <v>89.07</v>
      </c>
      <c r="C13" s="160">
        <v>60</v>
      </c>
      <c r="D13" s="160" t="s">
        <v>1</v>
      </c>
      <c r="E13" s="160" t="s">
        <v>1</v>
      </c>
      <c r="F13" s="160">
        <v>143.23</v>
      </c>
      <c r="G13" s="160">
        <v>220.56</v>
      </c>
      <c r="H13" s="160">
        <v>163.33</v>
      </c>
      <c r="I13" s="165">
        <v>5.5</v>
      </c>
    </row>
    <row r="14" spans="1:9" ht="14.25">
      <c r="A14" s="166" t="s">
        <v>382</v>
      </c>
      <c r="B14" s="160">
        <v>90</v>
      </c>
      <c r="C14" s="160">
        <v>57.5</v>
      </c>
      <c r="D14" s="160">
        <v>87.5</v>
      </c>
      <c r="E14" s="160" t="s">
        <v>1</v>
      </c>
      <c r="F14" s="160" t="s">
        <v>1</v>
      </c>
      <c r="G14" s="160">
        <v>124.66</v>
      </c>
      <c r="H14" s="160">
        <v>163.57</v>
      </c>
      <c r="I14" s="165">
        <v>5.2</v>
      </c>
    </row>
    <row r="15" spans="1:9" ht="14.25">
      <c r="A15" s="166" t="s">
        <v>383</v>
      </c>
      <c r="B15" s="160">
        <v>85.63</v>
      </c>
      <c r="C15" s="160">
        <v>62.5</v>
      </c>
      <c r="D15" s="160">
        <v>70</v>
      </c>
      <c r="E15" s="160" t="s">
        <v>1</v>
      </c>
      <c r="F15" s="160">
        <v>93.33</v>
      </c>
      <c r="G15" s="160">
        <v>105.09</v>
      </c>
      <c r="H15" s="160">
        <v>155</v>
      </c>
      <c r="I15" s="165">
        <v>4.9</v>
      </c>
    </row>
    <row r="16" spans="1:9" ht="14.25">
      <c r="A16" s="166" t="s">
        <v>384</v>
      </c>
      <c r="B16" s="160">
        <v>87.5</v>
      </c>
      <c r="C16" s="160">
        <v>66.25</v>
      </c>
      <c r="D16" s="160">
        <v>75</v>
      </c>
      <c r="E16" s="160">
        <v>65</v>
      </c>
      <c r="F16" s="160">
        <v>87.83</v>
      </c>
      <c r="G16" s="160" t="s">
        <v>1</v>
      </c>
      <c r="H16" s="160">
        <v>158.75</v>
      </c>
      <c r="I16" s="165">
        <v>4.5</v>
      </c>
    </row>
    <row r="17" spans="1:9" ht="14.25">
      <c r="A17" s="166" t="s">
        <v>385</v>
      </c>
      <c r="B17" s="160">
        <v>83.75</v>
      </c>
      <c r="C17" s="160">
        <v>60</v>
      </c>
      <c r="D17" s="160" t="s">
        <v>1</v>
      </c>
      <c r="E17" s="160">
        <v>62.5</v>
      </c>
      <c r="F17" s="160">
        <v>74.36</v>
      </c>
      <c r="G17" s="160" t="s">
        <v>1</v>
      </c>
      <c r="H17" s="160">
        <v>158.57</v>
      </c>
      <c r="I17" s="165">
        <v>4.8</v>
      </c>
    </row>
    <row r="18" spans="1:9" ht="14.25">
      <c r="A18" s="166" t="s">
        <v>386</v>
      </c>
      <c r="B18" s="160">
        <v>85.28</v>
      </c>
      <c r="C18" s="160">
        <v>57.14</v>
      </c>
      <c r="D18" s="160">
        <v>70</v>
      </c>
      <c r="E18" s="160">
        <v>57.5</v>
      </c>
      <c r="F18" s="160">
        <v>75.56</v>
      </c>
      <c r="G18" s="160" t="s">
        <v>1</v>
      </c>
      <c r="H18" s="160">
        <v>156.88</v>
      </c>
      <c r="I18" s="165">
        <v>4.6</v>
      </c>
    </row>
    <row r="19" spans="1:9" ht="14.25">
      <c r="A19" s="166" t="s">
        <v>387</v>
      </c>
      <c r="B19" s="160">
        <v>83.53</v>
      </c>
      <c r="C19" s="160">
        <v>55</v>
      </c>
      <c r="D19" s="160">
        <v>80</v>
      </c>
      <c r="E19" s="160">
        <v>63.33</v>
      </c>
      <c r="F19" s="160">
        <v>77.26</v>
      </c>
      <c r="G19" s="160" t="s">
        <v>1</v>
      </c>
      <c r="H19" s="160">
        <v>151.25</v>
      </c>
      <c r="I19" s="165">
        <v>4.5</v>
      </c>
    </row>
    <row r="20" spans="1:9" ht="14.25">
      <c r="A20" s="328">
        <v>2015</v>
      </c>
      <c r="B20" s="329">
        <v>85.83333333333333</v>
      </c>
      <c r="C20" s="329">
        <v>70.56090909090909</v>
      </c>
      <c r="D20" s="329">
        <v>79.00666666666669</v>
      </c>
      <c r="E20" s="329">
        <v>62.17</v>
      </c>
      <c r="F20" s="329">
        <v>99.39</v>
      </c>
      <c r="G20" s="329">
        <v>171.3166666666667</v>
      </c>
      <c r="H20" s="329">
        <v>151.26083333333335</v>
      </c>
      <c r="I20" s="330">
        <v>5.320000000000001</v>
      </c>
    </row>
    <row r="21" spans="1:9" ht="14.25">
      <c r="A21" s="331" t="s">
        <v>669</v>
      </c>
      <c r="B21" s="311">
        <v>96.03819149828902</v>
      </c>
      <c r="C21" s="311">
        <v>111.669496158605</v>
      </c>
      <c r="D21" s="311">
        <v>97.37920040756129</v>
      </c>
      <c r="E21" s="311">
        <v>100.14094148914752</v>
      </c>
      <c r="F21" s="311">
        <v>87.55075075075077</v>
      </c>
      <c r="G21" s="311">
        <v>93.75142510557183</v>
      </c>
      <c r="H21" s="311">
        <v>92.59402849549308</v>
      </c>
      <c r="I21" s="312">
        <v>106.46387832699622</v>
      </c>
    </row>
    <row r="22" spans="1:9" ht="14.25">
      <c r="A22" s="166" t="s">
        <v>376</v>
      </c>
      <c r="B22" s="160">
        <v>82.81</v>
      </c>
      <c r="C22" s="160">
        <v>50</v>
      </c>
      <c r="D22" s="160" t="s">
        <v>1</v>
      </c>
      <c r="E22" s="160">
        <v>63.33</v>
      </c>
      <c r="F22" s="160">
        <v>85.85</v>
      </c>
      <c r="G22" s="160" t="s">
        <v>1</v>
      </c>
      <c r="H22" s="160">
        <v>135</v>
      </c>
      <c r="I22" s="165">
        <v>4</v>
      </c>
    </row>
    <row r="23" spans="1:9" ht="14.25">
      <c r="A23" s="166" t="s">
        <v>377</v>
      </c>
      <c r="B23" s="160">
        <v>86.13</v>
      </c>
      <c r="C23" s="160" t="s">
        <v>1</v>
      </c>
      <c r="D23" s="160" t="s">
        <v>1</v>
      </c>
      <c r="E23" s="160">
        <v>63.33</v>
      </c>
      <c r="F23" s="160">
        <v>87.44</v>
      </c>
      <c r="G23" s="160" t="s">
        <v>1</v>
      </c>
      <c r="H23" s="160">
        <v>162</v>
      </c>
      <c r="I23" s="165" t="s">
        <v>1</v>
      </c>
    </row>
    <row r="24" spans="1:9" ht="14.25">
      <c r="A24" s="166" t="s">
        <v>378</v>
      </c>
      <c r="B24" s="160">
        <v>87.33</v>
      </c>
      <c r="C24" s="160">
        <v>70</v>
      </c>
      <c r="D24" s="160">
        <v>80</v>
      </c>
      <c r="E24" s="160">
        <v>58.89</v>
      </c>
      <c r="F24" s="160">
        <v>81.19</v>
      </c>
      <c r="G24" s="160" t="s">
        <v>1</v>
      </c>
      <c r="H24" s="160">
        <v>150</v>
      </c>
      <c r="I24" s="165">
        <v>5.6</v>
      </c>
    </row>
    <row r="25" spans="1:9" ht="14.25">
      <c r="A25" s="166" t="s">
        <v>379</v>
      </c>
      <c r="B25" s="160">
        <v>88.16</v>
      </c>
      <c r="C25" s="160">
        <v>73</v>
      </c>
      <c r="D25" s="160">
        <v>80</v>
      </c>
      <c r="E25" s="160">
        <v>65.56</v>
      </c>
      <c r="F25" s="160">
        <v>79.88</v>
      </c>
      <c r="G25" s="160" t="s">
        <v>1</v>
      </c>
      <c r="H25" s="160">
        <v>171.25</v>
      </c>
      <c r="I25" s="165">
        <v>5.8</v>
      </c>
    </row>
    <row r="26" spans="1:9" ht="14.25">
      <c r="A26" s="166" t="s">
        <v>380</v>
      </c>
      <c r="B26" s="160">
        <v>90.31</v>
      </c>
      <c r="C26" s="160">
        <v>75</v>
      </c>
      <c r="D26" s="160" t="s">
        <v>1</v>
      </c>
      <c r="E26" s="160">
        <v>60</v>
      </c>
      <c r="F26" s="160">
        <v>79.88</v>
      </c>
      <c r="G26" s="160" t="s">
        <v>1</v>
      </c>
      <c r="H26" s="160">
        <v>171.25</v>
      </c>
      <c r="I26" s="165">
        <v>5.87</v>
      </c>
    </row>
    <row r="27" spans="1:9" ht="14.25">
      <c r="A27" s="166" t="s">
        <v>381</v>
      </c>
      <c r="B27" s="160">
        <v>83.13</v>
      </c>
      <c r="C27" s="160">
        <v>72</v>
      </c>
      <c r="D27" s="160">
        <v>76.67</v>
      </c>
      <c r="E27" s="160" t="s">
        <v>1</v>
      </c>
      <c r="F27" s="160">
        <v>84.29</v>
      </c>
      <c r="G27" s="160">
        <v>245.71</v>
      </c>
      <c r="H27" s="160">
        <v>166.25</v>
      </c>
      <c r="I27" s="165">
        <v>5.4</v>
      </c>
    </row>
    <row r="28" spans="1:9" ht="14.25">
      <c r="A28" s="166" t="s">
        <v>382</v>
      </c>
      <c r="B28" s="160">
        <v>84</v>
      </c>
      <c r="C28" s="160">
        <v>70</v>
      </c>
      <c r="D28" s="160">
        <v>72.5</v>
      </c>
      <c r="E28" s="160" t="s">
        <v>1</v>
      </c>
      <c r="F28" s="160">
        <v>116.18</v>
      </c>
      <c r="G28" s="160">
        <v>152.59</v>
      </c>
      <c r="H28" s="160">
        <v>162.5</v>
      </c>
      <c r="I28" s="165">
        <v>5.49</v>
      </c>
    </row>
    <row r="29" spans="1:9" ht="14.25">
      <c r="A29" s="166" t="s">
        <v>383</v>
      </c>
      <c r="B29" s="160">
        <v>84.38</v>
      </c>
      <c r="C29" s="160">
        <v>70</v>
      </c>
      <c r="D29" s="160">
        <v>70</v>
      </c>
      <c r="E29" s="160" t="s">
        <v>1</v>
      </c>
      <c r="F29" s="160">
        <v>123.19</v>
      </c>
      <c r="G29" s="160">
        <v>115.65</v>
      </c>
      <c r="H29" s="160">
        <v>150</v>
      </c>
      <c r="I29" s="165">
        <v>5.45</v>
      </c>
    </row>
    <row r="30" spans="1:9" ht="14.25">
      <c r="A30" s="166" t="s">
        <v>384</v>
      </c>
      <c r="B30" s="160">
        <v>86.32</v>
      </c>
      <c r="C30" s="160">
        <v>70</v>
      </c>
      <c r="D30" s="160">
        <v>82.73</v>
      </c>
      <c r="E30" s="160">
        <v>70</v>
      </c>
      <c r="F30" s="160">
        <v>116.44</v>
      </c>
      <c r="G30" s="160" t="s">
        <v>1</v>
      </c>
      <c r="H30" s="160">
        <v>149.44</v>
      </c>
      <c r="I30" s="165" t="s">
        <v>1</v>
      </c>
    </row>
    <row r="31" spans="1:9" ht="14.25">
      <c r="A31" s="166" t="s">
        <v>385</v>
      </c>
      <c r="B31" s="160">
        <v>85.88</v>
      </c>
      <c r="C31" s="160">
        <v>82.5</v>
      </c>
      <c r="D31" s="160">
        <v>82.5</v>
      </c>
      <c r="E31" s="160">
        <v>57.5</v>
      </c>
      <c r="F31" s="160">
        <v>114.88</v>
      </c>
      <c r="G31" s="160" t="s">
        <v>1</v>
      </c>
      <c r="H31" s="160">
        <v>135.56</v>
      </c>
      <c r="I31" s="165">
        <v>5.13</v>
      </c>
    </row>
    <row r="32" spans="1:9" ht="14.25">
      <c r="A32" s="166" t="s">
        <v>386</v>
      </c>
      <c r="B32" s="160">
        <v>87.17</v>
      </c>
      <c r="C32" s="160">
        <v>68.67</v>
      </c>
      <c r="D32" s="160">
        <v>83.33</v>
      </c>
      <c r="E32" s="160">
        <v>58.75</v>
      </c>
      <c r="F32" s="160">
        <v>110.63</v>
      </c>
      <c r="G32" s="160" t="s">
        <v>1</v>
      </c>
      <c r="H32" s="160">
        <v>131.88</v>
      </c>
      <c r="I32" s="165">
        <v>5.21</v>
      </c>
    </row>
    <row r="33" spans="1:9" ht="14.25">
      <c r="A33" s="166" t="s">
        <v>387</v>
      </c>
      <c r="B33" s="160">
        <v>84.38</v>
      </c>
      <c r="C33" s="160">
        <v>75</v>
      </c>
      <c r="D33" s="160">
        <v>83.33</v>
      </c>
      <c r="E33" s="160" t="s">
        <v>1</v>
      </c>
      <c r="F33" s="160">
        <v>112.83</v>
      </c>
      <c r="G33" s="160" t="s">
        <v>1</v>
      </c>
      <c r="H33" s="160">
        <v>130</v>
      </c>
      <c r="I33" s="165">
        <v>5.25</v>
      </c>
    </row>
    <row r="34" ht="6" customHeight="1"/>
    <row r="35" ht="14.25">
      <c r="A35" s="152"/>
    </row>
    <row r="36" ht="14.25">
      <c r="A36" s="152"/>
    </row>
  </sheetData>
  <mergeCells count="7">
    <mergeCell ref="H3:H5"/>
    <mergeCell ref="I3:I5"/>
    <mergeCell ref="A3:A5"/>
    <mergeCell ref="B3:E3"/>
    <mergeCell ref="F3:F4"/>
    <mergeCell ref="G3:G4"/>
    <mergeCell ref="B5:G5"/>
  </mergeCells>
  <hyperlinks>
    <hyperlink ref="H1" location="'Spis tablic List of tables'!A46" display="Powrót do spisu tablic"/>
    <hyperlink ref="H2" location="'Spis tablic List of tables'!A46" display="Return to list of tables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 topLeftCell="A1">
      <pane xSplit="1" ySplit="5" topLeftCell="B6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5"/>
    </sheetView>
  </sheetViews>
  <sheetFormatPr defaultColWidth="8.796875" defaultRowHeight="14.25"/>
  <cols>
    <col min="1" max="1" width="15.59765625" style="1" customWidth="1"/>
    <col min="2" max="4" width="12.59765625" style="1" customWidth="1"/>
    <col min="5" max="9" width="12.59765625" style="0" customWidth="1"/>
  </cols>
  <sheetData>
    <row r="1" spans="1:9" ht="12" customHeight="1">
      <c r="A1" s="18" t="s">
        <v>759</v>
      </c>
      <c r="B1" s="18"/>
      <c r="C1" s="18"/>
      <c r="D1" s="18"/>
      <c r="I1" s="289" t="s">
        <v>6</v>
      </c>
    </row>
    <row r="2" spans="1:9" ht="14.25" customHeight="1">
      <c r="A2" s="130" t="s">
        <v>411</v>
      </c>
      <c r="B2" s="15"/>
      <c r="C2" s="15"/>
      <c r="D2" s="15"/>
      <c r="I2" s="291" t="s">
        <v>7</v>
      </c>
    </row>
    <row r="3" spans="1:9" ht="30.75" customHeight="1">
      <c r="A3" s="407" t="s">
        <v>178</v>
      </c>
      <c r="B3" s="406" t="s">
        <v>413</v>
      </c>
      <c r="C3" s="408"/>
      <c r="D3" s="408"/>
      <c r="E3" s="408"/>
      <c r="F3" s="408"/>
      <c r="G3" s="407"/>
      <c r="H3" s="412" t="s">
        <v>551</v>
      </c>
      <c r="I3" s="416"/>
    </row>
    <row r="4" spans="1:9" ht="39.75" customHeight="1">
      <c r="A4" s="407"/>
      <c r="B4" s="406" t="s">
        <v>414</v>
      </c>
      <c r="C4" s="407"/>
      <c r="D4" s="157" t="s">
        <v>417</v>
      </c>
      <c r="E4" s="406" t="s">
        <v>418</v>
      </c>
      <c r="F4" s="407"/>
      <c r="G4" s="267" t="s">
        <v>549</v>
      </c>
      <c r="H4" s="413"/>
      <c r="I4" s="417"/>
    </row>
    <row r="5" spans="1:9" ht="38.25" customHeight="1">
      <c r="A5" s="407"/>
      <c r="B5" s="158" t="s">
        <v>415</v>
      </c>
      <c r="C5" s="156" t="s">
        <v>416</v>
      </c>
      <c r="D5" s="431" t="s">
        <v>415</v>
      </c>
      <c r="E5" s="432"/>
      <c r="F5" s="431" t="s">
        <v>550</v>
      </c>
      <c r="G5" s="432"/>
      <c r="H5" s="158" t="s">
        <v>419</v>
      </c>
      <c r="I5" s="158" t="s">
        <v>420</v>
      </c>
    </row>
    <row r="6" spans="1:8" ht="6" customHeight="1">
      <c r="A6" s="115"/>
      <c r="B6" s="128"/>
      <c r="D6" s="60"/>
      <c r="E6" s="128"/>
      <c r="F6" s="128"/>
      <c r="G6" s="128"/>
      <c r="H6" s="128"/>
    </row>
    <row r="7" spans="1:9" ht="15" customHeight="1">
      <c r="A7" s="328">
        <v>2014</v>
      </c>
      <c r="B7" s="311">
        <v>7.6960909849509385</v>
      </c>
      <c r="C7" s="311">
        <v>9.245679411373272</v>
      </c>
      <c r="D7" s="311">
        <v>5.993800303205847</v>
      </c>
      <c r="E7" s="311">
        <v>4.28367967967968</v>
      </c>
      <c r="F7" s="311">
        <v>6.208126946841649</v>
      </c>
      <c r="G7" s="311">
        <v>3.494804093483198</v>
      </c>
      <c r="H7" s="329">
        <v>1.2807441162842907</v>
      </c>
      <c r="I7" s="330">
        <v>1.0275655723377783</v>
      </c>
    </row>
    <row r="8" spans="1:9" ht="15" customHeight="1">
      <c r="A8" s="166" t="s">
        <v>376</v>
      </c>
      <c r="B8" s="106" t="s">
        <v>1</v>
      </c>
      <c r="C8" s="106">
        <v>8.75461190393317</v>
      </c>
      <c r="D8" s="106">
        <v>6.288</v>
      </c>
      <c r="E8" s="106">
        <v>3.515795359239586</v>
      </c>
      <c r="F8" s="106">
        <v>8.5769820971867</v>
      </c>
      <c r="G8" s="106">
        <v>3.291435750132498</v>
      </c>
      <c r="H8" s="160">
        <v>1.2100369379696854</v>
      </c>
      <c r="I8" s="165" t="s">
        <v>1</v>
      </c>
    </row>
    <row r="9" spans="1:9" ht="15" customHeight="1">
      <c r="A9" s="166" t="s">
        <v>377</v>
      </c>
      <c r="B9" s="106">
        <v>6.554857142857142</v>
      </c>
      <c r="C9" s="106">
        <v>7.960444136016655</v>
      </c>
      <c r="D9" s="106">
        <v>5.7355</v>
      </c>
      <c r="E9" s="106">
        <v>3.3112506314498087</v>
      </c>
      <c r="F9" s="106">
        <v>4.609141135107985</v>
      </c>
      <c r="G9" s="106">
        <v>3.0356197734730603</v>
      </c>
      <c r="H9" s="160">
        <v>1.200026301946344</v>
      </c>
      <c r="I9" s="165">
        <v>1.2139307819719292</v>
      </c>
    </row>
    <row r="10" spans="1:9" ht="15" customHeight="1">
      <c r="A10" s="166" t="s">
        <v>378</v>
      </c>
      <c r="B10" s="106">
        <v>7.452153846153846</v>
      </c>
      <c r="C10" s="106">
        <v>8.565694076038904</v>
      </c>
      <c r="D10" s="106">
        <v>5.190078217079181</v>
      </c>
      <c r="E10" s="106">
        <v>3.585152838427947</v>
      </c>
      <c r="F10" s="106">
        <v>4.217955416231278</v>
      </c>
      <c r="G10" s="106">
        <v>3.2320246610440906</v>
      </c>
      <c r="H10" s="160">
        <v>1.2529449838187703</v>
      </c>
      <c r="I10" s="165" t="s">
        <v>1</v>
      </c>
    </row>
    <row r="11" spans="1:9" ht="15" customHeight="1">
      <c r="A11" s="166" t="s">
        <v>379</v>
      </c>
      <c r="B11" s="106">
        <v>6.671970783878962</v>
      </c>
      <c r="C11" s="106">
        <v>8.873200346921076</v>
      </c>
      <c r="D11" s="106">
        <v>5.846171428571429</v>
      </c>
      <c r="E11" s="106">
        <v>3.681998128553948</v>
      </c>
      <c r="F11" s="106">
        <v>5.216070153971653</v>
      </c>
      <c r="G11" s="106">
        <v>3.5019716304288298</v>
      </c>
      <c r="H11" s="160">
        <v>1.1620603015075377</v>
      </c>
      <c r="I11" s="165">
        <v>1.0165382961254252</v>
      </c>
    </row>
    <row r="12" spans="1:9" ht="15" customHeight="1">
      <c r="A12" s="166" t="s">
        <v>380</v>
      </c>
      <c r="B12" s="106">
        <v>7.977538461538461</v>
      </c>
      <c r="C12" s="106">
        <v>8.744350758853288</v>
      </c>
      <c r="D12" s="106">
        <v>5.892499999999999</v>
      </c>
      <c r="E12" s="106">
        <v>3.6648526397625267</v>
      </c>
      <c r="F12" s="106">
        <v>5.045635885958937</v>
      </c>
      <c r="G12" s="106">
        <v>3.7089967526429484</v>
      </c>
      <c r="H12" s="160">
        <v>1.142237640936687</v>
      </c>
      <c r="I12" s="165">
        <v>1.0028155976395265</v>
      </c>
    </row>
    <row r="13" spans="1:9" ht="15" customHeight="1">
      <c r="A13" s="166" t="s">
        <v>381</v>
      </c>
      <c r="B13" s="106">
        <v>8.918000000000001</v>
      </c>
      <c r="C13" s="106">
        <v>9.17175179979431</v>
      </c>
      <c r="D13" s="106" t="s">
        <v>1</v>
      </c>
      <c r="E13" s="106">
        <v>3.7358095371081483</v>
      </c>
      <c r="F13" s="106" t="s">
        <v>1</v>
      </c>
      <c r="G13" s="106">
        <v>3.963819810209569</v>
      </c>
      <c r="H13" s="160">
        <v>1.1442702980472763</v>
      </c>
      <c r="I13" s="165">
        <v>1.0278836809449055</v>
      </c>
    </row>
    <row r="14" spans="1:9" ht="15" customHeight="1">
      <c r="A14" s="166" t="s">
        <v>382</v>
      </c>
      <c r="B14" s="106">
        <v>9.297565217391304</v>
      </c>
      <c r="C14" s="106">
        <v>10.55081902506414</v>
      </c>
      <c r="D14" s="106">
        <v>6.109828571428571</v>
      </c>
      <c r="E14" s="106" t="s">
        <v>1</v>
      </c>
      <c r="F14" s="106" t="s">
        <v>1</v>
      </c>
      <c r="G14" s="106">
        <v>3.988823147574742</v>
      </c>
      <c r="H14" s="160">
        <v>1.3742556115437472</v>
      </c>
      <c r="I14" s="165">
        <v>0.9726716671966481</v>
      </c>
    </row>
    <row r="15" spans="1:9" ht="15" customHeight="1">
      <c r="A15" s="166" t="s">
        <v>383</v>
      </c>
      <c r="B15" s="106">
        <v>8.27872</v>
      </c>
      <c r="C15" s="106">
        <v>10.692705104360405</v>
      </c>
      <c r="D15" s="106">
        <v>7.3917142857142855</v>
      </c>
      <c r="E15" s="106">
        <v>5.54398371370406</v>
      </c>
      <c r="F15" s="106" t="s">
        <v>1</v>
      </c>
      <c r="G15" s="106">
        <v>3.9765443674203413</v>
      </c>
      <c r="H15" s="160">
        <v>1.2841931613677262</v>
      </c>
      <c r="I15" s="165">
        <v>0.9470063004908972</v>
      </c>
    </row>
    <row r="16" spans="1:9" ht="15" customHeight="1">
      <c r="A16" s="166" t="s">
        <v>384</v>
      </c>
      <c r="B16" s="106">
        <v>7.480452830188679</v>
      </c>
      <c r="C16" s="106">
        <v>10.151167554281033</v>
      </c>
      <c r="D16" s="106">
        <v>6.607733333333333</v>
      </c>
      <c r="E16" s="106">
        <v>5.642491176135716</v>
      </c>
      <c r="F16" s="106">
        <v>6.45202447597969</v>
      </c>
      <c r="G16" s="106">
        <v>3.9212862591191784</v>
      </c>
      <c r="H16" s="160">
        <v>1.3407906834201655</v>
      </c>
      <c r="I16" s="165">
        <v>0.9080269583114734</v>
      </c>
    </row>
    <row r="17" spans="1:9" ht="15" customHeight="1">
      <c r="A17" s="166" t="s">
        <v>385</v>
      </c>
      <c r="B17" s="106">
        <v>7.7065</v>
      </c>
      <c r="C17" s="106">
        <v>9.348766680145571</v>
      </c>
      <c r="D17" s="106" t="s">
        <v>1</v>
      </c>
      <c r="E17" s="106">
        <v>6.218262506724045</v>
      </c>
      <c r="F17" s="106">
        <v>14.88220148052784</v>
      </c>
      <c r="G17" s="106">
        <v>3.635084354019591</v>
      </c>
      <c r="H17" s="160">
        <v>1.2645326891136945</v>
      </c>
      <c r="I17" s="165">
        <v>1.0380847336663854</v>
      </c>
    </row>
    <row r="18" spans="1:9" ht="15" customHeight="1">
      <c r="A18" s="166" t="s">
        <v>386</v>
      </c>
      <c r="B18" s="106">
        <v>7.731011550577529</v>
      </c>
      <c r="C18" s="106">
        <v>8.801554094441125</v>
      </c>
      <c r="D18" s="106">
        <v>6.310714285714286</v>
      </c>
      <c r="E18" s="106">
        <v>5.846347273689783</v>
      </c>
      <c r="F18" s="106">
        <v>5.526710872013011</v>
      </c>
      <c r="G18" s="106">
        <v>3.4564916316518395</v>
      </c>
      <c r="H18" s="160">
        <v>1.2884121468499774</v>
      </c>
      <c r="I18" s="165">
        <v>1.041312959818902</v>
      </c>
    </row>
    <row r="19" spans="1:9" ht="15" customHeight="1">
      <c r="A19" s="166" t="s">
        <v>387</v>
      </c>
      <c r="B19" s="106">
        <v>7.5307272727272725</v>
      </c>
      <c r="C19" s="106">
        <v>7.905898072151174</v>
      </c>
      <c r="D19" s="106">
        <v>5.177375</v>
      </c>
      <c r="E19" s="106">
        <v>5.360988868754854</v>
      </c>
      <c r="F19" s="106">
        <v>8.643363939899833</v>
      </c>
      <c r="G19" s="106">
        <v>3.255135882805991</v>
      </c>
      <c r="H19" s="160">
        <v>1.186337168015907</v>
      </c>
      <c r="I19" s="165">
        <v>1.0864579057920278</v>
      </c>
    </row>
    <row r="20" spans="1:9" ht="6" customHeight="1">
      <c r="A20" s="166"/>
      <c r="B20" s="106"/>
      <c r="C20" s="106"/>
      <c r="D20" s="106"/>
      <c r="E20" s="106"/>
      <c r="F20" s="106"/>
      <c r="G20" s="106"/>
      <c r="H20" s="160"/>
      <c r="I20" s="165"/>
    </row>
    <row r="21" spans="1:9" ht="15" customHeight="1">
      <c r="A21" s="328">
        <v>2015</v>
      </c>
      <c r="B21" s="311">
        <v>6.106454771506242</v>
      </c>
      <c r="C21" s="311">
        <v>8.467995204685257</v>
      </c>
      <c r="D21" s="311">
        <v>5.45367901442916</v>
      </c>
      <c r="E21" s="311">
        <v>4.335214810343093</v>
      </c>
      <c r="F21" s="311">
        <v>6.525868597219278</v>
      </c>
      <c r="G21" s="311">
        <v>3.748288430923943</v>
      </c>
      <c r="H21" s="329">
        <v>1.2565266188454594</v>
      </c>
      <c r="I21" s="330">
        <v>1.2346911067427597</v>
      </c>
    </row>
    <row r="22" spans="1:9" ht="15" customHeight="1">
      <c r="A22" s="331" t="s">
        <v>669</v>
      </c>
      <c r="B22" s="161">
        <f aca="true" t="shared" si="0" ref="B22:I22">SUM(B21/B7)*100</f>
        <v>79.34488798855034</v>
      </c>
      <c r="C22" s="161">
        <f t="shared" si="0"/>
        <v>91.58867431925692</v>
      </c>
      <c r="D22" s="161">
        <f t="shared" si="0"/>
        <v>90.98866726527747</v>
      </c>
      <c r="E22" s="161">
        <f t="shared" si="0"/>
        <v>101.20305752336893</v>
      </c>
      <c r="F22" s="161">
        <f t="shared" si="0"/>
        <v>105.11815646004594</v>
      </c>
      <c r="G22" s="161">
        <f t="shared" si="0"/>
        <v>107.25317730723218</v>
      </c>
      <c r="H22" s="161">
        <f t="shared" si="0"/>
        <v>98.10910726577518</v>
      </c>
      <c r="I22" s="236">
        <f t="shared" si="0"/>
        <v>120.15691650059443</v>
      </c>
    </row>
    <row r="23" spans="1:9" ht="15" customHeight="1">
      <c r="A23" s="166" t="s">
        <v>376</v>
      </c>
      <c r="B23" s="106">
        <v>8.2036</v>
      </c>
      <c r="C23" s="106">
        <v>8.031721167025651</v>
      </c>
      <c r="D23" s="106" t="s">
        <v>1</v>
      </c>
      <c r="E23" s="106">
        <v>4.777868375072802</v>
      </c>
      <c r="F23" s="106">
        <v>6.1047774966512875</v>
      </c>
      <c r="G23" s="106">
        <v>3.1800596968639763</v>
      </c>
      <c r="H23" s="160">
        <v>1.0792388896129284</v>
      </c>
      <c r="I23" s="165">
        <v>0.9751816275781364</v>
      </c>
    </row>
    <row r="24" spans="1:9" ht="15" customHeight="1">
      <c r="A24" s="166" t="s">
        <v>377</v>
      </c>
      <c r="B24" s="106" t="s">
        <v>1</v>
      </c>
      <c r="C24" s="106">
        <v>8.593930080676142</v>
      </c>
      <c r="D24" s="106" t="s">
        <v>1</v>
      </c>
      <c r="E24" s="106">
        <v>5.116651418115279</v>
      </c>
      <c r="F24" s="106">
        <v>9.00020116676725</v>
      </c>
      <c r="G24" s="106">
        <v>3.5008098654919055</v>
      </c>
      <c r="H24" s="160">
        <v>1.1358301463800606</v>
      </c>
      <c r="I24" s="165" t="s">
        <v>1</v>
      </c>
    </row>
    <row r="25" spans="1:9" ht="15" customHeight="1">
      <c r="A25" s="166" t="s">
        <v>378</v>
      </c>
      <c r="B25" s="106">
        <v>6.337142857142857</v>
      </c>
      <c r="C25" s="106">
        <v>8.565360108128983</v>
      </c>
      <c r="D25" s="106">
        <v>5.545</v>
      </c>
      <c r="E25" s="106">
        <v>5.463727059982757</v>
      </c>
      <c r="F25" s="106">
        <v>5.215755437977661</v>
      </c>
      <c r="G25" s="106">
        <v>3.4780426993249334</v>
      </c>
      <c r="H25" s="160">
        <v>1.1891339869281046</v>
      </c>
      <c r="I25" s="165">
        <v>1.2623985572587917</v>
      </c>
    </row>
    <row r="26" spans="1:9" ht="15" customHeight="1">
      <c r="A26" s="166" t="s">
        <v>379</v>
      </c>
      <c r="B26" s="106">
        <v>6.164794520547945</v>
      </c>
      <c r="C26" s="106">
        <v>8.885093780848964</v>
      </c>
      <c r="D26" s="106">
        <v>5.625375</v>
      </c>
      <c r="E26" s="106">
        <v>5.633825738607912</v>
      </c>
      <c r="F26" s="106">
        <v>9.414853556485356</v>
      </c>
      <c r="G26" s="106">
        <v>3.7751027598355837</v>
      </c>
      <c r="H26" s="160">
        <v>1.2453736403446813</v>
      </c>
      <c r="I26" s="165">
        <v>1.2888029686909763</v>
      </c>
    </row>
    <row r="27" spans="1:9" ht="15" customHeight="1">
      <c r="A27" s="166" t="s">
        <v>380</v>
      </c>
      <c r="B27" s="106">
        <v>5.715466666666667</v>
      </c>
      <c r="C27" s="106">
        <v>8.900747508305649</v>
      </c>
      <c r="D27" s="106" t="s">
        <v>1</v>
      </c>
      <c r="E27" s="106">
        <v>5.366299449173761</v>
      </c>
      <c r="F27" s="106">
        <v>11.563528459670893</v>
      </c>
      <c r="G27" s="106">
        <v>3.734232350686459</v>
      </c>
      <c r="H27" s="160">
        <v>1.3455005959475566</v>
      </c>
      <c r="I27" s="165">
        <v>1.36938366071012</v>
      </c>
    </row>
    <row r="28" spans="1:9" ht="15" customHeight="1">
      <c r="A28" s="166" t="s">
        <v>381</v>
      </c>
      <c r="B28" s="106">
        <v>6.2811111111111115</v>
      </c>
      <c r="C28" s="106">
        <v>9.363146997929608</v>
      </c>
      <c r="D28" s="106">
        <v>5.898526151036911</v>
      </c>
      <c r="E28" s="106">
        <v>5.3652865108553796</v>
      </c>
      <c r="F28" s="106">
        <v>6.559907165651292</v>
      </c>
      <c r="G28" s="106">
        <v>3.9832299887260434</v>
      </c>
      <c r="H28" s="160">
        <v>1.216952129995608</v>
      </c>
      <c r="I28" s="165">
        <v>1.1940562533168229</v>
      </c>
    </row>
    <row r="29" spans="1:9" ht="15" customHeight="1">
      <c r="A29" s="166" t="s">
        <v>382</v>
      </c>
      <c r="B29" s="106">
        <v>6.33</v>
      </c>
      <c r="C29" s="106">
        <v>8.498273878020713</v>
      </c>
      <c r="D29" s="106">
        <v>6.111724137931035</v>
      </c>
      <c r="E29" s="106">
        <v>3.813909450852126</v>
      </c>
      <c r="F29" s="106">
        <v>6.5219311156903155</v>
      </c>
      <c r="G29" s="106">
        <v>4.003975963493426</v>
      </c>
      <c r="H29" s="160">
        <v>1.155433287482806</v>
      </c>
      <c r="I29" s="165">
        <v>1.2389979688557888</v>
      </c>
    </row>
    <row r="30" spans="1:9" ht="15" customHeight="1">
      <c r="A30" s="166" t="s">
        <v>383</v>
      </c>
      <c r="B30" s="106">
        <v>6.302714285714286</v>
      </c>
      <c r="C30" s="106">
        <v>8.793900737492525</v>
      </c>
      <c r="D30" s="106">
        <v>6.302714285714286</v>
      </c>
      <c r="E30" s="106">
        <v>3.581378358633006</v>
      </c>
      <c r="F30" s="106">
        <v>4.9661188653759565</v>
      </c>
      <c r="G30" s="106">
        <v>4.041459795174322</v>
      </c>
      <c r="H30" s="160">
        <v>1.2866727660872217</v>
      </c>
      <c r="I30" s="165">
        <v>1.2352954509395044</v>
      </c>
    </row>
    <row r="31" spans="1:9" ht="15" customHeight="1">
      <c r="A31" s="166" t="s">
        <v>384</v>
      </c>
      <c r="B31" s="106">
        <v>6.646714285714285</v>
      </c>
      <c r="C31" s="106">
        <v>9.142660640597366</v>
      </c>
      <c r="D31" s="106">
        <v>5.623957451952133</v>
      </c>
      <c r="E31" s="106">
        <v>3.995791824115424</v>
      </c>
      <c r="F31" s="106">
        <v>5.310695126127154</v>
      </c>
      <c r="G31" s="106">
        <v>4.2071615878470014</v>
      </c>
      <c r="H31" s="160">
        <v>1.3082752349196725</v>
      </c>
      <c r="I31" s="165" t="s">
        <v>1</v>
      </c>
    </row>
    <row r="32" spans="1:9" ht="15" customHeight="1">
      <c r="A32" s="166" t="s">
        <v>385</v>
      </c>
      <c r="B32" s="106">
        <v>5.31430303030303</v>
      </c>
      <c r="C32" s="106">
        <v>8.48027079303675</v>
      </c>
      <c r="D32" s="106">
        <v>5.31430303030303</v>
      </c>
      <c r="E32" s="106">
        <v>3.8164171309192203</v>
      </c>
      <c r="F32" s="106">
        <v>7.4537572254335265</v>
      </c>
      <c r="G32" s="106">
        <v>3.8764467157673224</v>
      </c>
      <c r="H32" s="160">
        <v>1.2959106684774409</v>
      </c>
      <c r="I32" s="165">
        <v>1.170084163948635</v>
      </c>
    </row>
    <row r="33" spans="1:9" ht="15" customHeight="1">
      <c r="A33" s="166" t="s">
        <v>386</v>
      </c>
      <c r="B33" s="106">
        <v>5.624435707004515</v>
      </c>
      <c r="C33" s="106">
        <v>7.4432453266525345</v>
      </c>
      <c r="D33" s="106">
        <v>4.634945397815913</v>
      </c>
      <c r="E33" s="106">
        <v>3.491186839012926</v>
      </c>
      <c r="F33" s="106">
        <v>4.20272034820457</v>
      </c>
      <c r="G33" s="106">
        <v>3.3147952659268607</v>
      </c>
      <c r="H33" s="160">
        <v>1.2954376578986475</v>
      </c>
      <c r="I33" s="165">
        <v>1.3489371617947854</v>
      </c>
    </row>
    <row r="34" spans="1:9" ht="15" customHeight="1">
      <c r="A34" s="166" t="s">
        <v>387</v>
      </c>
      <c r="B34" s="106">
        <v>5.1048</v>
      </c>
      <c r="C34" s="106">
        <v>7.191209616829451</v>
      </c>
      <c r="D34" s="106">
        <v>4.594503780151206</v>
      </c>
      <c r="E34" s="106">
        <v>3.393246477000798</v>
      </c>
      <c r="F34" s="106">
        <v>7.552969027421582</v>
      </c>
      <c r="G34" s="106">
        <v>3.344398050280404</v>
      </c>
      <c r="H34" s="160">
        <v>1.2372434017595306</v>
      </c>
      <c r="I34" s="165">
        <v>1.371258423444601</v>
      </c>
    </row>
    <row r="35" ht="6" customHeight="1"/>
    <row r="36" ht="14.25">
      <c r="A36" s="152" t="s">
        <v>393</v>
      </c>
    </row>
    <row r="37" ht="14.25">
      <c r="A37" s="152" t="s">
        <v>394</v>
      </c>
    </row>
  </sheetData>
  <mergeCells count="7">
    <mergeCell ref="E4:F4"/>
    <mergeCell ref="F5:G5"/>
    <mergeCell ref="H3:I4"/>
    <mergeCell ref="A3:A5"/>
    <mergeCell ref="B3:G3"/>
    <mergeCell ref="B4:C4"/>
    <mergeCell ref="D5:E5"/>
  </mergeCells>
  <hyperlinks>
    <hyperlink ref="I1" location="'Spis tablic List of tables'!A46" display="Powrót do spisu tablic"/>
    <hyperlink ref="I2" location="'Spis tablic List of tables'!A46" display="Return to list of tables"/>
    <hyperlink ref="I1:I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 topLeftCell="A1">
      <selection activeCell="A3" sqref="A3:A5"/>
    </sheetView>
  </sheetViews>
  <sheetFormatPr defaultColWidth="8.796875" defaultRowHeight="14.25"/>
  <cols>
    <col min="1" max="1" width="19.59765625" style="1" customWidth="1"/>
    <col min="2" max="4" width="12.59765625" style="1" customWidth="1"/>
    <col min="5" max="5" width="12.59765625" style="0" customWidth="1"/>
    <col min="6" max="6" width="19.59765625" style="0" customWidth="1"/>
  </cols>
  <sheetData>
    <row r="1" spans="1:6" ht="12" customHeight="1">
      <c r="A1" s="18" t="s">
        <v>760</v>
      </c>
      <c r="B1" s="18"/>
      <c r="C1" s="18"/>
      <c r="D1" s="18"/>
      <c r="F1" s="289" t="s">
        <v>6</v>
      </c>
    </row>
    <row r="2" spans="1:6" ht="14.25" customHeight="1">
      <c r="A2" s="24" t="s">
        <v>573</v>
      </c>
      <c r="B2" s="15"/>
      <c r="C2" s="15"/>
      <c r="D2" s="15"/>
      <c r="F2" s="291" t="s">
        <v>7</v>
      </c>
    </row>
    <row r="3" spans="1:6" ht="30.75" customHeight="1">
      <c r="A3" s="407" t="s">
        <v>0</v>
      </c>
      <c r="B3" s="406" t="s">
        <v>397</v>
      </c>
      <c r="C3" s="407"/>
      <c r="D3" s="406" t="s">
        <v>451</v>
      </c>
      <c r="E3" s="408"/>
      <c r="F3" s="435" t="s">
        <v>3</v>
      </c>
    </row>
    <row r="4" spans="1:6" ht="24.75" customHeight="1">
      <c r="A4" s="407"/>
      <c r="B4" s="173">
        <v>2013</v>
      </c>
      <c r="C4" s="173">
        <v>2014</v>
      </c>
      <c r="D4" s="173">
        <v>2013</v>
      </c>
      <c r="E4" s="172">
        <v>2014</v>
      </c>
      <c r="F4" s="435"/>
    </row>
    <row r="5" spans="1:6" ht="24.75" customHeight="1">
      <c r="A5" s="407"/>
      <c r="B5" s="406" t="s">
        <v>452</v>
      </c>
      <c r="C5" s="408"/>
      <c r="D5" s="408"/>
      <c r="E5" s="408"/>
      <c r="F5" s="435"/>
    </row>
    <row r="6" spans="1:6" ht="6" customHeight="1">
      <c r="A6" s="115"/>
      <c r="B6" s="128"/>
      <c r="D6" s="161"/>
      <c r="F6" s="242"/>
    </row>
    <row r="7" spans="1:6" ht="15" customHeight="1">
      <c r="A7" s="183" t="s">
        <v>442</v>
      </c>
      <c r="B7" s="111">
        <v>94.5</v>
      </c>
      <c r="C7" s="111">
        <v>108.5</v>
      </c>
      <c r="D7" s="111">
        <v>94.4</v>
      </c>
      <c r="E7" s="111">
        <v>108.1</v>
      </c>
      <c r="F7" s="73" t="s">
        <v>447</v>
      </c>
    </row>
    <row r="8" spans="1:6" ht="15" customHeight="1">
      <c r="A8" s="181" t="s">
        <v>443</v>
      </c>
      <c r="B8" s="111">
        <v>98.6</v>
      </c>
      <c r="C8" s="111">
        <v>105.1</v>
      </c>
      <c r="D8" s="111">
        <v>98.6</v>
      </c>
      <c r="E8" s="111">
        <v>102.9</v>
      </c>
      <c r="F8" s="74" t="s">
        <v>448</v>
      </c>
    </row>
    <row r="9" spans="1:6" ht="15" customHeight="1">
      <c r="A9" s="181" t="s">
        <v>444</v>
      </c>
      <c r="B9" s="111">
        <v>91.2</v>
      </c>
      <c r="C9" s="111">
        <v>111.1</v>
      </c>
      <c r="D9" s="111">
        <v>91.3</v>
      </c>
      <c r="E9" s="111">
        <v>111.7</v>
      </c>
      <c r="F9" s="74" t="s">
        <v>359</v>
      </c>
    </row>
    <row r="10" spans="1:6" ht="14.25">
      <c r="A10" s="183" t="s">
        <v>445</v>
      </c>
      <c r="B10" s="111">
        <v>95.5</v>
      </c>
      <c r="C10" s="111">
        <v>109.5</v>
      </c>
      <c r="D10" s="111">
        <v>95.7</v>
      </c>
      <c r="E10" s="111">
        <v>109</v>
      </c>
      <c r="F10" s="73" t="s">
        <v>449</v>
      </c>
    </row>
    <row r="11" spans="1:6" ht="14.25">
      <c r="A11" s="181" t="s">
        <v>443</v>
      </c>
      <c r="B11" s="111">
        <v>105.1</v>
      </c>
      <c r="C11" s="111">
        <v>105.9</v>
      </c>
      <c r="D11" s="111">
        <v>107.2</v>
      </c>
      <c r="E11" s="111">
        <v>101.7</v>
      </c>
      <c r="F11" s="74" t="s">
        <v>448</v>
      </c>
    </row>
    <row r="12" spans="1:6" ht="14.25">
      <c r="A12" s="181" t="s">
        <v>444</v>
      </c>
      <c r="B12" s="111">
        <v>91</v>
      </c>
      <c r="C12" s="111">
        <v>111.2</v>
      </c>
      <c r="D12" s="111">
        <v>91.1</v>
      </c>
      <c r="E12" s="111">
        <v>111.9</v>
      </c>
      <c r="F12" s="74" t="s">
        <v>359</v>
      </c>
    </row>
    <row r="13" spans="1:6" ht="14.25">
      <c r="A13" s="183" t="s">
        <v>446</v>
      </c>
      <c r="B13" s="111">
        <v>94.5</v>
      </c>
      <c r="C13" s="111">
        <v>106.6</v>
      </c>
      <c r="D13" s="111">
        <v>94.5</v>
      </c>
      <c r="E13" s="111">
        <v>106.1</v>
      </c>
      <c r="F13" s="73" t="s">
        <v>450</v>
      </c>
    </row>
    <row r="14" spans="1:6" ht="14.25">
      <c r="A14" s="181" t="s">
        <v>443</v>
      </c>
      <c r="B14" s="111">
        <v>103</v>
      </c>
      <c r="C14" s="111">
        <v>100.4</v>
      </c>
      <c r="D14" s="111">
        <v>104</v>
      </c>
      <c r="E14" s="111">
        <v>95.3</v>
      </c>
      <c r="F14" s="74" t="s">
        <v>448</v>
      </c>
    </row>
    <row r="15" spans="1:6" ht="14.25">
      <c r="A15" s="181" t="s">
        <v>444</v>
      </c>
      <c r="B15" s="111">
        <v>90.6</v>
      </c>
      <c r="C15" s="111">
        <v>109.3</v>
      </c>
      <c r="D15" s="111">
        <v>90.8</v>
      </c>
      <c r="E15" s="111">
        <v>110.2</v>
      </c>
      <c r="F15" s="74" t="s">
        <v>359</v>
      </c>
    </row>
    <row r="16" ht="15" customHeight="1"/>
    <row r="17" ht="14.25">
      <c r="A17" s="135"/>
    </row>
    <row r="18" ht="14.25">
      <c r="A18" s="135"/>
    </row>
  </sheetData>
  <mergeCells count="5">
    <mergeCell ref="A3:A5"/>
    <mergeCell ref="B3:C3"/>
    <mergeCell ref="D3:E3"/>
    <mergeCell ref="B5:E5"/>
    <mergeCell ref="F3:F5"/>
  </mergeCells>
  <hyperlinks>
    <hyperlink ref="F1" location="'Spis tablic List of tables'!A46" display="Powrót do spisu tablic"/>
    <hyperlink ref="F2" location="'Spis tablic List of tables'!A46" display="Return to list of tables"/>
    <hyperlink ref="F1:F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workbookViewId="0" topLeftCell="A1">
      <pane xSplit="1" ySplit="4" topLeftCell="B5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4"/>
    </sheetView>
  </sheetViews>
  <sheetFormatPr defaultColWidth="8.796875" defaultRowHeight="14.25"/>
  <cols>
    <col min="1" max="1" width="21.5" style="1" customWidth="1"/>
    <col min="2" max="3" width="14.5" style="1" customWidth="1"/>
    <col min="4" max="4" width="21.59765625" style="0" customWidth="1"/>
  </cols>
  <sheetData>
    <row r="1" spans="1:5" ht="14.25" customHeight="1">
      <c r="A1" s="18" t="s">
        <v>774</v>
      </c>
      <c r="B1" s="18"/>
      <c r="C1" s="18"/>
      <c r="E1" s="289" t="s">
        <v>6</v>
      </c>
    </row>
    <row r="2" spans="1:5" ht="14.25" customHeight="1">
      <c r="A2" s="24" t="s">
        <v>723</v>
      </c>
      <c r="B2" s="15"/>
      <c r="C2" s="15"/>
      <c r="E2" s="291" t="s">
        <v>7</v>
      </c>
    </row>
    <row r="3" spans="1:4" ht="24.75" customHeight="1">
      <c r="A3" s="407" t="s">
        <v>0</v>
      </c>
      <c r="B3" s="173">
        <v>2013</v>
      </c>
      <c r="C3" s="173">
        <v>2014</v>
      </c>
      <c r="D3" s="403" t="s">
        <v>3</v>
      </c>
    </row>
    <row r="4" spans="1:4" ht="24.75" customHeight="1">
      <c r="A4" s="407"/>
      <c r="B4" s="406" t="s">
        <v>453</v>
      </c>
      <c r="C4" s="407"/>
      <c r="D4" s="405"/>
    </row>
    <row r="5" spans="1:4" ht="6" customHeight="1">
      <c r="A5" s="115"/>
      <c r="B5" s="193"/>
      <c r="C5" s="174"/>
      <c r="D5" s="194"/>
    </row>
    <row r="6" spans="1:4" ht="15" customHeight="1">
      <c r="A6" s="17"/>
      <c r="B6" s="443" t="s">
        <v>472</v>
      </c>
      <c r="C6" s="444"/>
      <c r="D6" s="194"/>
    </row>
    <row r="7" spans="1:4" ht="15" customHeight="1">
      <c r="A7" s="17"/>
      <c r="B7" s="445" t="s">
        <v>473</v>
      </c>
      <c r="C7" s="446"/>
      <c r="D7" s="194"/>
    </row>
    <row r="8" spans="1:4" ht="6" customHeight="1">
      <c r="A8" s="17"/>
      <c r="B8" s="193"/>
      <c r="C8" s="195"/>
      <c r="D8" s="194"/>
    </row>
    <row r="9" spans="1:4" ht="15" customHeight="1">
      <c r="A9" s="185" t="s">
        <v>454</v>
      </c>
      <c r="B9" s="308">
        <v>100</v>
      </c>
      <c r="C9" s="308">
        <v>100</v>
      </c>
      <c r="D9" s="188" t="s">
        <v>462</v>
      </c>
    </row>
    <row r="10" spans="1:4" ht="15" customHeight="1">
      <c r="A10" s="185" t="s">
        <v>455</v>
      </c>
      <c r="B10" s="308">
        <v>46.379129871541735</v>
      </c>
      <c r="C10" s="309">
        <v>41.53474927897339</v>
      </c>
      <c r="D10" s="188" t="s">
        <v>463</v>
      </c>
    </row>
    <row r="11" spans="1:4" ht="15" customHeight="1">
      <c r="A11" s="139" t="s">
        <v>109</v>
      </c>
      <c r="B11" s="310">
        <v>21.99265714237323</v>
      </c>
      <c r="C11" s="310">
        <v>18.946931980404266</v>
      </c>
      <c r="D11" s="189" t="s">
        <v>110</v>
      </c>
    </row>
    <row r="12" spans="1:4" ht="15" customHeight="1">
      <c r="A12" s="181" t="s">
        <v>312</v>
      </c>
      <c r="B12" s="310">
        <v>18.805307326808403</v>
      </c>
      <c r="C12" s="310">
        <v>16.42586013617378</v>
      </c>
      <c r="D12" s="190" t="s">
        <v>329</v>
      </c>
    </row>
    <row r="13" spans="1:4" ht="15" customHeight="1">
      <c r="A13" s="140" t="s">
        <v>27</v>
      </c>
      <c r="B13" s="310">
        <v>9.40320979157494</v>
      </c>
      <c r="C13" s="310">
        <v>9.541281942589299</v>
      </c>
      <c r="D13" s="191" t="s">
        <v>43</v>
      </c>
    </row>
    <row r="14" spans="1:4" ht="15" customHeight="1">
      <c r="A14" s="186" t="s">
        <v>28</v>
      </c>
      <c r="B14" s="310">
        <v>1.8869491437320904</v>
      </c>
      <c r="C14" s="310">
        <v>0.8978125102414837</v>
      </c>
      <c r="D14" s="192" t="s">
        <v>464</v>
      </c>
    </row>
    <row r="15" spans="1:4" ht="14.25">
      <c r="A15" s="186" t="s">
        <v>456</v>
      </c>
      <c r="B15" s="310">
        <v>1.7830904632142908</v>
      </c>
      <c r="C15" s="310">
        <v>1.5329650838604598</v>
      </c>
      <c r="D15" s="192" t="s">
        <v>465</v>
      </c>
    </row>
    <row r="16" spans="1:4" ht="14.25">
      <c r="A16" s="139" t="s">
        <v>133</v>
      </c>
      <c r="B16" s="310">
        <v>2.3763397612447617</v>
      </c>
      <c r="C16" s="310">
        <v>1.7123985282471197</v>
      </c>
      <c r="D16" s="189" t="s">
        <v>134</v>
      </c>
    </row>
    <row r="17" spans="1:4" ht="14.25">
      <c r="A17" s="139" t="s">
        <v>135</v>
      </c>
      <c r="B17" s="310">
        <v>7.50770150699123</v>
      </c>
      <c r="C17" s="310">
        <v>6.288231997671056</v>
      </c>
      <c r="D17" s="189" t="s">
        <v>136</v>
      </c>
    </row>
    <row r="18" spans="1:4" ht="15" customHeight="1">
      <c r="A18" s="181" t="s">
        <v>457</v>
      </c>
      <c r="B18" s="310">
        <v>0.42590456265956916</v>
      </c>
      <c r="C18" s="310">
        <v>0.43938064920068737</v>
      </c>
      <c r="D18" s="190" t="s">
        <v>466</v>
      </c>
    </row>
    <row r="19" spans="1:4" ht="14.25">
      <c r="A19" s="139" t="s">
        <v>346</v>
      </c>
      <c r="B19" s="310">
        <v>2.4129039501956866</v>
      </c>
      <c r="C19" s="310">
        <v>2.5443033644796564</v>
      </c>
      <c r="D19" s="189" t="s">
        <v>347</v>
      </c>
    </row>
    <row r="20" spans="1:4" ht="14.25">
      <c r="A20" s="139" t="s">
        <v>348</v>
      </c>
      <c r="B20" s="310">
        <v>2.138755502091242</v>
      </c>
      <c r="C20" s="310">
        <v>1.296134557653019</v>
      </c>
      <c r="D20" s="189" t="s">
        <v>467</v>
      </c>
    </row>
    <row r="21" spans="1:4" ht="14.25">
      <c r="A21" s="139" t="s">
        <v>458</v>
      </c>
      <c r="B21" s="310">
        <v>2.8569614584716794</v>
      </c>
      <c r="C21" s="310">
        <v>3.4921764913370588</v>
      </c>
      <c r="D21" s="189" t="s">
        <v>468</v>
      </c>
    </row>
    <row r="22" spans="1:4" ht="14.25">
      <c r="A22" s="139" t="s">
        <v>82</v>
      </c>
      <c r="B22" s="310">
        <v>7.093810550173904</v>
      </c>
      <c r="C22" s="310">
        <v>7.254572359181221</v>
      </c>
      <c r="D22" s="189" t="s">
        <v>83</v>
      </c>
    </row>
    <row r="23" spans="1:4" ht="14.25">
      <c r="A23" s="187" t="s">
        <v>459</v>
      </c>
      <c r="B23" s="308">
        <v>53.620870128458265</v>
      </c>
      <c r="C23" s="309">
        <v>58.46525072102661</v>
      </c>
      <c r="D23" s="188" t="s">
        <v>469</v>
      </c>
    </row>
    <row r="24" spans="1:4" ht="14.25">
      <c r="A24" s="65" t="s">
        <v>493</v>
      </c>
      <c r="B24" s="310">
        <v>29.722447807384984</v>
      </c>
      <c r="C24" s="310">
        <v>30.492626184893712</v>
      </c>
      <c r="D24" s="189" t="s">
        <v>494</v>
      </c>
    </row>
    <row r="25" spans="1:4" ht="14.25">
      <c r="A25" s="144" t="s">
        <v>137</v>
      </c>
      <c r="B25" s="310"/>
      <c r="C25" s="310"/>
      <c r="D25" s="191" t="s">
        <v>138</v>
      </c>
    </row>
    <row r="26" spans="1:4" ht="14.25">
      <c r="A26" s="143" t="s">
        <v>319</v>
      </c>
      <c r="B26" s="310">
        <v>3.1925195077675994</v>
      </c>
      <c r="C26" s="310">
        <v>3.6446163402019645</v>
      </c>
      <c r="D26" s="190" t="s">
        <v>336</v>
      </c>
    </row>
    <row r="27" spans="1:4" ht="14.25">
      <c r="A27" s="143" t="s">
        <v>320</v>
      </c>
      <c r="B27" s="310">
        <v>0.5699467856322763</v>
      </c>
      <c r="C27" s="310">
        <v>0.2124215765429053</v>
      </c>
      <c r="D27" s="190" t="s">
        <v>337</v>
      </c>
    </row>
    <row r="28" spans="1:4" ht="14.25">
      <c r="A28" s="143" t="s">
        <v>321</v>
      </c>
      <c r="B28" s="310">
        <v>10.021223503010644</v>
      </c>
      <c r="C28" s="310">
        <v>9.97321396492667</v>
      </c>
      <c r="D28" s="190" t="s">
        <v>338</v>
      </c>
    </row>
    <row r="29" spans="1:4" ht="14.25">
      <c r="A29" s="143" t="s">
        <v>322</v>
      </c>
      <c r="B29" s="310">
        <v>0.014392272253142381</v>
      </c>
      <c r="C29" s="310">
        <v>0.01804753184756333</v>
      </c>
      <c r="D29" s="190" t="s">
        <v>339</v>
      </c>
    </row>
    <row r="30" spans="1:4" ht="14.25">
      <c r="A30" s="143" t="s">
        <v>324</v>
      </c>
      <c r="B30" s="310">
        <v>15.899801051246229</v>
      </c>
      <c r="C30" s="310">
        <v>16.615578547016465</v>
      </c>
      <c r="D30" s="190" t="s">
        <v>301</v>
      </c>
    </row>
    <row r="31" spans="1:4" ht="26.25" customHeight="1">
      <c r="A31" s="319" t="s">
        <v>659</v>
      </c>
      <c r="B31" s="310">
        <v>-0.4701845397330431</v>
      </c>
      <c r="C31" s="310">
        <v>-0.22407452793114777</v>
      </c>
      <c r="D31" s="189" t="s">
        <v>607</v>
      </c>
    </row>
    <row r="32" spans="1:4" ht="14.25">
      <c r="A32" s="117" t="s">
        <v>349</v>
      </c>
      <c r="B32" s="310">
        <v>20.411198945150712</v>
      </c>
      <c r="C32" s="310">
        <v>23.57511406399332</v>
      </c>
      <c r="D32" s="189" t="s">
        <v>350</v>
      </c>
    </row>
    <row r="33" spans="1:4" ht="14.25">
      <c r="A33" s="117" t="s">
        <v>460</v>
      </c>
      <c r="B33" s="310">
        <v>1.4944436655004278</v>
      </c>
      <c r="C33" s="310">
        <v>2.101504940161284</v>
      </c>
      <c r="D33" s="189" t="s">
        <v>470</v>
      </c>
    </row>
    <row r="34" spans="1:4" ht="14.25">
      <c r="A34" s="117" t="s">
        <v>461</v>
      </c>
      <c r="B34" s="310">
        <v>1.5572236918603766</v>
      </c>
      <c r="C34" s="310">
        <v>1.4592356254557814</v>
      </c>
      <c r="D34" s="189" t="s">
        <v>471</v>
      </c>
    </row>
    <row r="35" spans="1:4" ht="14.25">
      <c r="A35" s="117" t="s">
        <v>82</v>
      </c>
      <c r="B35" s="310">
        <v>0.9057405582948076</v>
      </c>
      <c r="C35" s="310">
        <v>1.0608444344536556</v>
      </c>
      <c r="D35" s="189" t="s">
        <v>83</v>
      </c>
    </row>
    <row r="36" ht="6" customHeight="1">
      <c r="C36" s="195"/>
    </row>
    <row r="37" spans="2:3" ht="14.25">
      <c r="B37" s="439" t="s">
        <v>474</v>
      </c>
      <c r="C37" s="440"/>
    </row>
    <row r="38" spans="2:3" ht="14.25">
      <c r="B38" s="441" t="s">
        <v>475</v>
      </c>
      <c r="C38" s="442"/>
    </row>
    <row r="39" spans="2:3" ht="6" customHeight="1">
      <c r="B39" s="3"/>
      <c r="C39" s="195"/>
    </row>
    <row r="40" spans="1:4" ht="14.25">
      <c r="A40" s="196" t="s">
        <v>454</v>
      </c>
      <c r="B40" s="308">
        <v>100</v>
      </c>
      <c r="C40" s="308">
        <v>100</v>
      </c>
      <c r="D40" s="188" t="s">
        <v>462</v>
      </c>
    </row>
    <row r="41" spans="1:4" ht="14.25">
      <c r="A41" s="196" t="s">
        <v>455</v>
      </c>
      <c r="B41" s="308">
        <v>34.30845224228087</v>
      </c>
      <c r="C41" s="309">
        <v>28.972192604250306</v>
      </c>
      <c r="D41" s="188" t="s">
        <v>463</v>
      </c>
    </row>
    <row r="42" spans="1:4" ht="14.25">
      <c r="A42" s="197" t="s">
        <v>109</v>
      </c>
      <c r="B42" s="310">
        <v>17.193337303141362</v>
      </c>
      <c r="C42" s="310">
        <v>16.45779571236902</v>
      </c>
      <c r="D42" s="189" t="s">
        <v>110</v>
      </c>
    </row>
    <row r="43" spans="1:4" ht="14.25">
      <c r="A43" s="198" t="s">
        <v>312</v>
      </c>
      <c r="B43" s="310">
        <v>15.721752659535337</v>
      </c>
      <c r="C43" s="310">
        <v>14.340003808942768</v>
      </c>
      <c r="D43" s="190" t="s">
        <v>329</v>
      </c>
    </row>
    <row r="44" spans="1:4" ht="14.25">
      <c r="A44" s="199" t="s">
        <v>27</v>
      </c>
      <c r="B44" s="310">
        <v>9.85184024908487</v>
      </c>
      <c r="C44" s="310">
        <v>9.905866991886787</v>
      </c>
      <c r="D44" s="191" t="s">
        <v>43</v>
      </c>
    </row>
    <row r="45" spans="1:4" ht="14.25">
      <c r="A45" s="200" t="s">
        <v>28</v>
      </c>
      <c r="B45" s="310">
        <v>2.081615089791209</v>
      </c>
      <c r="C45" s="310">
        <v>1.158819090743172</v>
      </c>
      <c r="D45" s="192" t="s">
        <v>464</v>
      </c>
    </row>
    <row r="46" spans="1:4" ht="14.25">
      <c r="A46" s="200" t="s">
        <v>456</v>
      </c>
      <c r="B46" s="310">
        <v>0.9067611081032825</v>
      </c>
      <c r="C46" s="310">
        <v>0.8778019091193378</v>
      </c>
      <c r="D46" s="192" t="s">
        <v>465</v>
      </c>
    </row>
    <row r="47" spans="1:4" ht="14.25">
      <c r="A47" s="197" t="s">
        <v>133</v>
      </c>
      <c r="B47" s="310">
        <v>1.5886636598627182</v>
      </c>
      <c r="C47" s="310">
        <v>1.206884849486029</v>
      </c>
      <c r="D47" s="189" t="s">
        <v>134</v>
      </c>
    </row>
    <row r="48" spans="1:4" ht="14.25">
      <c r="A48" s="197" t="s">
        <v>135</v>
      </c>
      <c r="B48" s="310">
        <v>9.43200528163103</v>
      </c>
      <c r="C48" s="310">
        <v>5.4386916747005305</v>
      </c>
      <c r="D48" s="189" t="s">
        <v>136</v>
      </c>
    </row>
    <row r="49" spans="1:4" ht="14.25">
      <c r="A49" s="198" t="s">
        <v>457</v>
      </c>
      <c r="B49" s="310">
        <v>0.5593229750371175</v>
      </c>
      <c r="C49" s="310">
        <v>0.541885604048727</v>
      </c>
      <c r="D49" s="190" t="s">
        <v>466</v>
      </c>
    </row>
    <row r="50" spans="1:4" ht="14.25">
      <c r="A50" s="197" t="s">
        <v>346</v>
      </c>
      <c r="B50" s="310">
        <v>2.4417256171498978</v>
      </c>
      <c r="C50" s="310">
        <v>2.82948214960035</v>
      </c>
      <c r="D50" s="189" t="s">
        <v>347</v>
      </c>
    </row>
    <row r="51" spans="1:4" ht="14.25">
      <c r="A51" s="197" t="s">
        <v>348</v>
      </c>
      <c r="B51" s="310">
        <v>2.192676748153683</v>
      </c>
      <c r="C51" s="310">
        <v>1.3658814494360723</v>
      </c>
      <c r="D51" s="189" t="s">
        <v>467</v>
      </c>
    </row>
    <row r="52" spans="1:4" ht="14.25">
      <c r="A52" s="197" t="s">
        <v>82</v>
      </c>
      <c r="B52" s="310">
        <v>1.4600436323421815</v>
      </c>
      <c r="C52" s="310">
        <v>1.6734567686583048</v>
      </c>
      <c r="D52" s="189" t="s">
        <v>83</v>
      </c>
    </row>
    <row r="53" spans="1:4" ht="14.25">
      <c r="A53" s="201" t="s">
        <v>459</v>
      </c>
      <c r="B53" s="308">
        <v>65.69154775771912</v>
      </c>
      <c r="C53" s="309">
        <v>71.02780739574969</v>
      </c>
      <c r="D53" s="188" t="s">
        <v>469</v>
      </c>
    </row>
    <row r="54" spans="1:4" ht="14.25">
      <c r="A54" s="202" t="s">
        <v>724</v>
      </c>
      <c r="B54" s="310">
        <v>38.24688098116264</v>
      </c>
      <c r="C54" s="310">
        <v>39.58058690536698</v>
      </c>
      <c r="D54" s="189" t="s">
        <v>725</v>
      </c>
    </row>
    <row r="55" spans="1:4" ht="14.25">
      <c r="A55" s="203" t="s">
        <v>137</v>
      </c>
      <c r="B55" s="310"/>
      <c r="C55" s="310"/>
      <c r="D55" s="191" t="s">
        <v>138</v>
      </c>
    </row>
    <row r="56" spans="1:4" ht="14.25">
      <c r="A56" s="204" t="s">
        <v>319</v>
      </c>
      <c r="B56" s="310">
        <v>3.9632149451815577</v>
      </c>
      <c r="C56" s="310">
        <v>4.533288152100535</v>
      </c>
      <c r="D56" s="190" t="s">
        <v>336</v>
      </c>
    </row>
    <row r="57" spans="1:4" ht="14.25">
      <c r="A57" s="204" t="s">
        <v>320</v>
      </c>
      <c r="B57" s="310">
        <v>0.580342547336499</v>
      </c>
      <c r="C57" s="310">
        <v>0.22812639752722855</v>
      </c>
      <c r="D57" s="190" t="s">
        <v>337</v>
      </c>
    </row>
    <row r="58" spans="1:4" ht="14.25">
      <c r="A58" s="204" t="s">
        <v>321</v>
      </c>
      <c r="B58" s="310">
        <v>13.156547301847064</v>
      </c>
      <c r="C58" s="310">
        <v>13.119111241278937</v>
      </c>
      <c r="D58" s="190" t="s">
        <v>338</v>
      </c>
    </row>
    <row r="59" spans="1:4" ht="14.25">
      <c r="A59" s="204" t="s">
        <v>322</v>
      </c>
      <c r="B59" s="310">
        <v>0.017860317945767035</v>
      </c>
      <c r="C59" s="310">
        <v>0.020704116394551088</v>
      </c>
      <c r="D59" s="190" t="s">
        <v>339</v>
      </c>
    </row>
    <row r="60" spans="1:4" ht="14.25">
      <c r="A60" s="204" t="s">
        <v>324</v>
      </c>
      <c r="B60" s="310">
        <v>20.500394609004555</v>
      </c>
      <c r="C60" s="310">
        <v>21.646326879909903</v>
      </c>
      <c r="D60" s="190" t="s">
        <v>301</v>
      </c>
    </row>
    <row r="61" spans="1:4" ht="14.25">
      <c r="A61" s="202" t="s">
        <v>349</v>
      </c>
      <c r="B61" s="310">
        <v>24.882162925920536</v>
      </c>
      <c r="C61" s="310">
        <v>28.096887358720295</v>
      </c>
      <c r="D61" s="189" t="s">
        <v>350</v>
      </c>
    </row>
    <row r="62" spans="1:4" ht="14.25">
      <c r="A62" s="202" t="s">
        <v>460</v>
      </c>
      <c r="B62" s="310">
        <v>1.4955441964857459</v>
      </c>
      <c r="C62" s="310">
        <v>2.171488133601996</v>
      </c>
      <c r="D62" s="189" t="s">
        <v>470</v>
      </c>
    </row>
    <row r="63" spans="1:4" ht="14.25">
      <c r="A63" s="202" t="s">
        <v>82</v>
      </c>
      <c r="B63" s="310">
        <v>1.0669596541502042</v>
      </c>
      <c r="C63" s="310">
        <v>1.1788449980604225</v>
      </c>
      <c r="D63" s="189" t="s">
        <v>83</v>
      </c>
    </row>
    <row r="64" ht="6" customHeight="1"/>
    <row r="65" ht="14.25">
      <c r="A65" s="135" t="s">
        <v>495</v>
      </c>
    </row>
    <row r="66" ht="14.25">
      <c r="A66" s="135" t="s">
        <v>496</v>
      </c>
    </row>
  </sheetData>
  <mergeCells count="7">
    <mergeCell ref="B37:C37"/>
    <mergeCell ref="B38:C38"/>
    <mergeCell ref="A3:A4"/>
    <mergeCell ref="B4:C4"/>
    <mergeCell ref="D3:D4"/>
    <mergeCell ref="B6:C6"/>
    <mergeCell ref="B7:C7"/>
  </mergeCells>
  <hyperlinks>
    <hyperlink ref="E1" location="'Spis tablic List of tables'!A46" display="Powrót do spisu tablic"/>
    <hyperlink ref="E2" location="'Spis tablic List of tables'!A46" display="Return to list of tables"/>
    <hyperlink ref="E1:E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 topLeftCell="A1">
      <pane xSplit="1" ySplit="4" topLeftCell="B5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4"/>
    </sheetView>
  </sheetViews>
  <sheetFormatPr defaultColWidth="8.796875" defaultRowHeight="14.25"/>
  <cols>
    <col min="1" max="1" width="15.59765625" style="1" customWidth="1"/>
    <col min="2" max="6" width="9.3984375" style="1" customWidth="1"/>
    <col min="7" max="7" width="9.3984375" style="0" customWidth="1"/>
  </cols>
  <sheetData>
    <row r="1" spans="1:7" ht="12" customHeight="1">
      <c r="A1" s="18" t="s">
        <v>762</v>
      </c>
      <c r="B1" s="18"/>
      <c r="C1" s="18"/>
      <c r="D1" s="18"/>
      <c r="E1" s="18"/>
      <c r="F1" s="18"/>
      <c r="G1" s="289" t="s">
        <v>6</v>
      </c>
    </row>
    <row r="2" spans="1:7" ht="14.25" customHeight="1">
      <c r="A2" s="130" t="s">
        <v>489</v>
      </c>
      <c r="B2" s="130"/>
      <c r="C2" s="130"/>
      <c r="D2" s="15"/>
      <c r="E2" s="15"/>
      <c r="F2" s="15"/>
      <c r="G2" s="291" t="s">
        <v>7</v>
      </c>
    </row>
    <row r="3" spans="1:7" ht="24.75" customHeight="1">
      <c r="A3" s="407" t="s">
        <v>178</v>
      </c>
      <c r="B3" s="406" t="s">
        <v>422</v>
      </c>
      <c r="C3" s="408"/>
      <c r="D3" s="406" t="s">
        <v>423</v>
      </c>
      <c r="E3" s="407"/>
      <c r="F3" s="406" t="s">
        <v>421</v>
      </c>
      <c r="G3" s="408"/>
    </row>
    <row r="4" spans="1:7" ht="24.75" customHeight="1">
      <c r="A4" s="407"/>
      <c r="B4" s="178">
        <v>2014</v>
      </c>
      <c r="C4" s="175">
        <v>2015</v>
      </c>
      <c r="D4" s="159">
        <v>2014</v>
      </c>
      <c r="E4" s="159">
        <v>2015</v>
      </c>
      <c r="F4" s="159">
        <v>2014</v>
      </c>
      <c r="G4" s="175">
        <v>2015</v>
      </c>
    </row>
    <row r="5" spans="1:7" ht="6" customHeight="1">
      <c r="A5" s="25"/>
      <c r="B5" s="17"/>
      <c r="C5" s="17"/>
      <c r="D5" s="168"/>
      <c r="E5" s="169"/>
      <c r="F5" s="169"/>
      <c r="G5" s="169"/>
    </row>
    <row r="6" spans="1:7" ht="14.25" customHeight="1">
      <c r="A6" s="209"/>
      <c r="B6" s="448" t="s">
        <v>424</v>
      </c>
      <c r="C6" s="448"/>
      <c r="D6" s="448"/>
      <c r="E6" s="448"/>
      <c r="F6" s="448"/>
      <c r="G6" s="448"/>
    </row>
    <row r="7" spans="1:7" ht="14.25" customHeight="1">
      <c r="A7" s="209"/>
      <c r="B7" s="447" t="s">
        <v>427</v>
      </c>
      <c r="C7" s="447"/>
      <c r="D7" s="447"/>
      <c r="E7" s="447"/>
      <c r="F7" s="447"/>
      <c r="G7" s="447"/>
    </row>
    <row r="8" spans="1:7" ht="6" customHeight="1">
      <c r="A8" s="209"/>
      <c r="B8" s="153"/>
      <c r="C8" s="153"/>
      <c r="D8" s="165"/>
      <c r="E8" s="170"/>
      <c r="F8" s="170"/>
      <c r="G8" s="170"/>
    </row>
    <row r="9" spans="1:7" ht="15" customHeight="1">
      <c r="A9" s="166" t="s">
        <v>376</v>
      </c>
      <c r="B9" s="106">
        <v>-3.9</v>
      </c>
      <c r="C9" s="106">
        <v>0.4</v>
      </c>
      <c r="D9" s="106">
        <v>-4.2</v>
      </c>
      <c r="E9" s="106">
        <v>0.2</v>
      </c>
      <c r="F9" s="106">
        <v>-4.1</v>
      </c>
      <c r="G9" s="108">
        <v>0.2</v>
      </c>
    </row>
    <row r="10" spans="1:7" ht="15" customHeight="1">
      <c r="A10" s="166" t="s">
        <v>377</v>
      </c>
      <c r="B10" s="106">
        <v>1.3</v>
      </c>
      <c r="C10" s="106">
        <v>0.4</v>
      </c>
      <c r="D10" s="106">
        <v>1.8</v>
      </c>
      <c r="E10" s="106">
        <v>0.3</v>
      </c>
      <c r="F10" s="106">
        <v>1</v>
      </c>
      <c r="G10" s="108">
        <v>0.2</v>
      </c>
    </row>
    <row r="11" spans="1:7" ht="15" customHeight="1">
      <c r="A11" s="166" t="s">
        <v>378</v>
      </c>
      <c r="B11" s="106">
        <v>5.5</v>
      </c>
      <c r="C11" s="106">
        <v>4.7</v>
      </c>
      <c r="D11" s="106">
        <v>5</v>
      </c>
      <c r="E11" s="106">
        <v>4.3</v>
      </c>
      <c r="F11" s="106">
        <v>5.3</v>
      </c>
      <c r="G11" s="108">
        <v>4.9</v>
      </c>
    </row>
    <row r="12" spans="1:7" ht="15" customHeight="1">
      <c r="A12" s="166" t="s">
        <v>379</v>
      </c>
      <c r="B12" s="106">
        <v>9.7</v>
      </c>
      <c r="C12" s="106">
        <v>7.3</v>
      </c>
      <c r="D12" s="106">
        <v>9.1</v>
      </c>
      <c r="E12" s="106">
        <v>6.7</v>
      </c>
      <c r="F12" s="106">
        <v>9.5</v>
      </c>
      <c r="G12" s="108">
        <v>7.6</v>
      </c>
    </row>
    <row r="13" spans="1:7" ht="15" customHeight="1">
      <c r="A13" s="166" t="s">
        <v>380</v>
      </c>
      <c r="B13" s="106">
        <v>13.5</v>
      </c>
      <c r="C13" s="106">
        <v>12</v>
      </c>
      <c r="D13" s="106">
        <v>12.1</v>
      </c>
      <c r="E13" s="106">
        <v>10.9</v>
      </c>
      <c r="F13" s="106">
        <v>13.6</v>
      </c>
      <c r="G13" s="108">
        <v>11.8</v>
      </c>
    </row>
    <row r="14" spans="1:7" ht="15" customHeight="1">
      <c r="A14" s="166" t="s">
        <v>381</v>
      </c>
      <c r="B14" s="106">
        <v>14.8</v>
      </c>
      <c r="C14" s="106">
        <v>15.4</v>
      </c>
      <c r="D14" s="106">
        <v>13.9</v>
      </c>
      <c r="E14" s="106">
        <v>14</v>
      </c>
      <c r="F14" s="106">
        <v>14.5</v>
      </c>
      <c r="G14" s="108">
        <v>15.2</v>
      </c>
    </row>
    <row r="15" spans="1:7" ht="15" customHeight="1">
      <c r="A15" s="166" t="s">
        <v>382</v>
      </c>
      <c r="B15" s="106">
        <v>21.1</v>
      </c>
      <c r="C15" s="106">
        <v>17.8</v>
      </c>
      <c r="D15" s="106">
        <v>20.1</v>
      </c>
      <c r="E15" s="106">
        <v>16.5</v>
      </c>
      <c r="F15" s="106">
        <v>20.8</v>
      </c>
      <c r="G15" s="108">
        <v>17.4</v>
      </c>
    </row>
    <row r="16" spans="1:7" ht="15" customHeight="1">
      <c r="A16" s="166" t="s">
        <v>383</v>
      </c>
      <c r="B16" s="106">
        <v>17.7</v>
      </c>
      <c r="C16" s="106">
        <v>20.5</v>
      </c>
      <c r="D16" s="106">
        <v>16.8</v>
      </c>
      <c r="E16" s="106">
        <v>19.8</v>
      </c>
      <c r="F16" s="106">
        <v>17.6</v>
      </c>
      <c r="G16" s="108">
        <v>20.6</v>
      </c>
    </row>
    <row r="17" spans="1:7" ht="15" customHeight="1">
      <c r="A17" s="166" t="s">
        <v>384</v>
      </c>
      <c r="B17" s="106">
        <v>14.4</v>
      </c>
      <c r="C17" s="106">
        <v>14</v>
      </c>
      <c r="D17" s="106">
        <v>14.2</v>
      </c>
      <c r="E17" s="106">
        <v>13.7</v>
      </c>
      <c r="F17" s="106">
        <v>14.7</v>
      </c>
      <c r="G17" s="108">
        <v>14.4</v>
      </c>
    </row>
    <row r="18" spans="1:7" ht="15" customHeight="1">
      <c r="A18" s="166" t="s">
        <v>385</v>
      </c>
      <c r="B18" s="106">
        <v>9.1</v>
      </c>
      <c r="C18" s="106">
        <v>6.7</v>
      </c>
      <c r="D18" s="106">
        <v>9.2</v>
      </c>
      <c r="E18" s="106">
        <v>6.9</v>
      </c>
      <c r="F18" s="106">
        <v>9</v>
      </c>
      <c r="G18" s="108">
        <v>7</v>
      </c>
    </row>
    <row r="19" spans="1:7" ht="15" customHeight="1">
      <c r="A19" s="166" t="s">
        <v>386</v>
      </c>
      <c r="B19" s="106">
        <v>3.7</v>
      </c>
      <c r="C19" s="106">
        <v>5</v>
      </c>
      <c r="D19" s="106">
        <v>3.8</v>
      </c>
      <c r="E19" s="106">
        <v>4.8</v>
      </c>
      <c r="F19" s="106">
        <v>3.7</v>
      </c>
      <c r="G19" s="108">
        <v>5.2</v>
      </c>
    </row>
    <row r="20" spans="1:7" ht="15" customHeight="1">
      <c r="A20" s="166" t="s">
        <v>387</v>
      </c>
      <c r="B20" s="106">
        <v>-0.3</v>
      </c>
      <c r="C20" s="106">
        <v>3.8</v>
      </c>
      <c r="D20" s="106">
        <v>-0.5</v>
      </c>
      <c r="E20" s="106">
        <v>3.4</v>
      </c>
      <c r="F20" s="106">
        <v>-0.2</v>
      </c>
      <c r="G20" s="108">
        <v>3.8</v>
      </c>
    </row>
    <row r="21" spans="1:7" ht="6" customHeight="1">
      <c r="A21" s="115"/>
      <c r="B21" s="17"/>
      <c r="C21" s="17"/>
      <c r="D21" s="169"/>
      <c r="E21" s="169"/>
      <c r="F21" s="169"/>
      <c r="G21" s="169"/>
    </row>
    <row r="22" spans="1:7" ht="14.25" customHeight="1">
      <c r="A22" s="209"/>
      <c r="B22" s="448" t="s">
        <v>425</v>
      </c>
      <c r="C22" s="448"/>
      <c r="D22" s="448"/>
      <c r="E22" s="448"/>
      <c r="F22" s="448"/>
      <c r="G22" s="448"/>
    </row>
    <row r="23" spans="1:7" ht="14.25" customHeight="1">
      <c r="A23" s="209"/>
      <c r="B23" s="447" t="s">
        <v>428</v>
      </c>
      <c r="C23" s="447"/>
      <c r="D23" s="447"/>
      <c r="E23" s="447"/>
      <c r="F23" s="447"/>
      <c r="G23" s="447"/>
    </row>
    <row r="24" spans="1:7" ht="6" customHeight="1">
      <c r="A24" s="209"/>
      <c r="B24" s="153"/>
      <c r="C24" s="153"/>
      <c r="D24" s="165"/>
      <c r="E24" s="170"/>
      <c r="F24" s="170"/>
      <c r="G24" s="170"/>
    </row>
    <row r="25" spans="1:7" ht="15" customHeight="1">
      <c r="A25" s="166" t="s">
        <v>376</v>
      </c>
      <c r="B25" s="107">
        <v>64.2</v>
      </c>
      <c r="C25" s="107">
        <v>47.9</v>
      </c>
      <c r="D25" s="107">
        <v>51.7</v>
      </c>
      <c r="E25" s="107">
        <v>58.2</v>
      </c>
      <c r="F25" s="107">
        <v>41.5</v>
      </c>
      <c r="G25" s="208">
        <v>46.2</v>
      </c>
    </row>
    <row r="26" spans="1:7" ht="15" customHeight="1">
      <c r="A26" s="166" t="s">
        <v>377</v>
      </c>
      <c r="B26" s="107">
        <v>10.7</v>
      </c>
      <c r="C26" s="107">
        <v>2.7</v>
      </c>
      <c r="D26" s="107">
        <v>13</v>
      </c>
      <c r="E26" s="107">
        <v>3.9</v>
      </c>
      <c r="F26" s="107">
        <v>11.4</v>
      </c>
      <c r="G26" s="208">
        <v>8.4</v>
      </c>
    </row>
    <row r="27" spans="1:7" ht="15" customHeight="1">
      <c r="A27" s="166" t="s">
        <v>378</v>
      </c>
      <c r="B27" s="107">
        <v>52.5</v>
      </c>
      <c r="C27" s="107">
        <v>43.7</v>
      </c>
      <c r="D27" s="107">
        <v>48.1</v>
      </c>
      <c r="E27" s="107">
        <v>57.2</v>
      </c>
      <c r="F27" s="107">
        <v>57.3</v>
      </c>
      <c r="G27" s="208">
        <v>49.8</v>
      </c>
    </row>
    <row r="28" spans="1:7" ht="15" customHeight="1">
      <c r="A28" s="166" t="s">
        <v>379</v>
      </c>
      <c r="B28" s="107">
        <v>26.9</v>
      </c>
      <c r="C28" s="107">
        <v>43.2</v>
      </c>
      <c r="D28" s="107">
        <v>27.9</v>
      </c>
      <c r="E28" s="107">
        <v>68.4</v>
      </c>
      <c r="F28" s="107">
        <v>28.5</v>
      </c>
      <c r="G28" s="208">
        <v>35.2</v>
      </c>
    </row>
    <row r="29" spans="1:7" ht="15" customHeight="1">
      <c r="A29" s="166" t="s">
        <v>380</v>
      </c>
      <c r="B29" s="107">
        <v>29.4</v>
      </c>
      <c r="C29" s="107">
        <v>34.4</v>
      </c>
      <c r="D29" s="107">
        <v>52.6</v>
      </c>
      <c r="E29" s="107">
        <v>30.6</v>
      </c>
      <c r="F29" s="107">
        <v>60.5</v>
      </c>
      <c r="G29" s="208">
        <v>52.5</v>
      </c>
    </row>
    <row r="30" spans="1:7" ht="15" customHeight="1">
      <c r="A30" s="166" t="s">
        <v>381</v>
      </c>
      <c r="B30" s="107">
        <v>62.5</v>
      </c>
      <c r="C30" s="107">
        <v>32.5</v>
      </c>
      <c r="D30" s="107">
        <v>95.3</v>
      </c>
      <c r="E30" s="107">
        <v>38</v>
      </c>
      <c r="F30" s="107">
        <v>80.8</v>
      </c>
      <c r="G30" s="208">
        <v>39.1</v>
      </c>
    </row>
    <row r="31" spans="1:7" ht="15" customHeight="1">
      <c r="A31" s="166" t="s">
        <v>382</v>
      </c>
      <c r="B31" s="107">
        <v>31.3</v>
      </c>
      <c r="C31" s="107">
        <v>85</v>
      </c>
      <c r="D31" s="107">
        <v>29.4</v>
      </c>
      <c r="E31" s="107">
        <v>70.6</v>
      </c>
      <c r="F31" s="107">
        <v>56.9</v>
      </c>
      <c r="G31" s="208">
        <v>100.8</v>
      </c>
    </row>
    <row r="32" spans="1:7" ht="15" customHeight="1">
      <c r="A32" s="166" t="s">
        <v>383</v>
      </c>
      <c r="B32" s="107">
        <v>72</v>
      </c>
      <c r="C32" s="107">
        <v>12.5</v>
      </c>
      <c r="D32" s="107">
        <v>54.3</v>
      </c>
      <c r="E32" s="107">
        <v>12.2</v>
      </c>
      <c r="F32" s="107">
        <v>53.7</v>
      </c>
      <c r="G32" s="208">
        <v>12.7</v>
      </c>
    </row>
    <row r="33" spans="1:7" ht="15" customHeight="1">
      <c r="A33" s="166" t="s">
        <v>384</v>
      </c>
      <c r="B33" s="107">
        <v>24.7</v>
      </c>
      <c r="C33" s="107">
        <v>74.3</v>
      </c>
      <c r="D33" s="107">
        <v>29.8</v>
      </c>
      <c r="E33" s="107">
        <v>96.7</v>
      </c>
      <c r="F33" s="107">
        <v>16.2</v>
      </c>
      <c r="G33" s="208">
        <v>45.8</v>
      </c>
    </row>
    <row r="34" spans="1:7" ht="15" customHeight="1">
      <c r="A34" s="166" t="s">
        <v>385</v>
      </c>
      <c r="B34" s="107">
        <v>14.5</v>
      </c>
      <c r="C34" s="107">
        <v>20.8</v>
      </c>
      <c r="D34" s="107">
        <v>13.2</v>
      </c>
      <c r="E34" s="107">
        <v>23</v>
      </c>
      <c r="F34" s="107">
        <v>19.9</v>
      </c>
      <c r="G34" s="208">
        <v>14.9</v>
      </c>
    </row>
    <row r="35" spans="1:7" ht="15" customHeight="1">
      <c r="A35" s="166" t="s">
        <v>386</v>
      </c>
      <c r="B35" s="107">
        <v>30.7</v>
      </c>
      <c r="C35" s="107">
        <v>97.4</v>
      </c>
      <c r="D35" s="107">
        <v>20.5</v>
      </c>
      <c r="E35" s="107">
        <v>108.6</v>
      </c>
      <c r="F35" s="107">
        <v>25.1</v>
      </c>
      <c r="G35" s="208">
        <v>106.4</v>
      </c>
    </row>
    <row r="36" spans="1:7" ht="15" customHeight="1">
      <c r="A36" s="166" t="s">
        <v>387</v>
      </c>
      <c r="B36" s="107">
        <v>66.1</v>
      </c>
      <c r="C36" s="107">
        <v>73</v>
      </c>
      <c r="D36" s="107">
        <v>73</v>
      </c>
      <c r="E36" s="107">
        <v>81.5</v>
      </c>
      <c r="F36" s="107">
        <v>42.2</v>
      </c>
      <c r="G36" s="208">
        <v>55.9</v>
      </c>
    </row>
    <row r="37" s="1" customFormat="1" ht="6" customHeight="1">
      <c r="G37"/>
    </row>
    <row r="38" spans="1:7" s="1" customFormat="1" ht="14.25">
      <c r="A38" s="171" t="s">
        <v>426</v>
      </c>
      <c r="B38" s="171"/>
      <c r="C38" s="171"/>
      <c r="G38"/>
    </row>
    <row r="39" spans="1:7" s="1" customFormat="1" ht="14.25">
      <c r="A39" s="152" t="s">
        <v>643</v>
      </c>
      <c r="B39" s="152"/>
      <c r="C39" s="152"/>
      <c r="G39"/>
    </row>
  </sheetData>
  <mergeCells count="8">
    <mergeCell ref="B7:G7"/>
    <mergeCell ref="B22:G22"/>
    <mergeCell ref="B23:G23"/>
    <mergeCell ref="A3:A4"/>
    <mergeCell ref="D3:E3"/>
    <mergeCell ref="F3:G3"/>
    <mergeCell ref="B3:C3"/>
    <mergeCell ref="B6:G6"/>
  </mergeCells>
  <hyperlinks>
    <hyperlink ref="G1" location="'Spis tablic List of tables'!A46" display="Powrót do spisu tablic"/>
    <hyperlink ref="G2" location="'Spis tablic List of tables'!A46" display="Return to list of tables"/>
    <hyperlink ref="G1:G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workbookViewId="0" topLeftCell="A1">
      <selection activeCell="A3" sqref="A3:A5"/>
    </sheetView>
  </sheetViews>
  <sheetFormatPr defaultColWidth="8.796875" defaultRowHeight="14.25"/>
  <cols>
    <col min="1" max="1" width="23.59765625" style="1" customWidth="1"/>
    <col min="2" max="7" width="9.3984375" style="1" customWidth="1"/>
    <col min="8" max="8" width="20.69921875" style="0" customWidth="1"/>
  </cols>
  <sheetData>
    <row r="1" spans="1:9" ht="12" customHeight="1">
      <c r="A1" s="18" t="s">
        <v>763</v>
      </c>
      <c r="B1" s="18"/>
      <c r="C1" s="18"/>
      <c r="D1" s="18"/>
      <c r="E1" s="18"/>
      <c r="F1" s="18"/>
      <c r="I1" s="289" t="s">
        <v>6</v>
      </c>
    </row>
    <row r="2" spans="1:9" ht="14.25" customHeight="1">
      <c r="A2" s="130" t="s">
        <v>398</v>
      </c>
      <c r="B2" s="15"/>
      <c r="C2" s="15"/>
      <c r="D2" s="15"/>
      <c r="E2" s="15"/>
      <c r="F2" s="15"/>
      <c r="I2" s="291" t="s">
        <v>7</v>
      </c>
    </row>
    <row r="3" spans="1:8" ht="30.75" customHeight="1">
      <c r="A3" s="400" t="s">
        <v>0</v>
      </c>
      <c r="B3" s="406" t="s">
        <v>397</v>
      </c>
      <c r="C3" s="408"/>
      <c r="D3" s="407"/>
      <c r="E3" s="406" t="s">
        <v>504</v>
      </c>
      <c r="F3" s="408"/>
      <c r="G3" s="407"/>
      <c r="H3" s="433" t="s">
        <v>3</v>
      </c>
    </row>
    <row r="4" spans="1:8" ht="9.95" customHeight="1">
      <c r="A4" s="401"/>
      <c r="B4" s="467" t="s">
        <v>675</v>
      </c>
      <c r="C4" s="467" t="s">
        <v>674</v>
      </c>
      <c r="D4" s="389"/>
      <c r="E4" s="467" t="s">
        <v>675</v>
      </c>
      <c r="F4" s="467" t="s">
        <v>674</v>
      </c>
      <c r="G4" s="389"/>
      <c r="H4" s="466"/>
    </row>
    <row r="5" spans="1:8" ht="24.75" customHeight="1">
      <c r="A5" s="402"/>
      <c r="B5" s="468"/>
      <c r="C5" s="468"/>
      <c r="D5" s="178" t="s">
        <v>676</v>
      </c>
      <c r="E5" s="468"/>
      <c r="F5" s="468"/>
      <c r="G5" s="340" t="s">
        <v>676</v>
      </c>
      <c r="H5" s="434"/>
    </row>
    <row r="6" spans="1:8" ht="6" customHeight="1">
      <c r="A6" s="115"/>
      <c r="B6" s="420" t="s">
        <v>399</v>
      </c>
      <c r="C6" s="421"/>
      <c r="D6" s="421"/>
      <c r="E6" s="421"/>
      <c r="F6" s="421"/>
      <c r="G6" s="421"/>
      <c r="H6" s="242"/>
    </row>
    <row r="7" spans="1:8" ht="15" customHeight="1">
      <c r="A7" s="5"/>
      <c r="B7" s="420"/>
      <c r="C7" s="421"/>
      <c r="D7" s="421"/>
      <c r="E7" s="421"/>
      <c r="F7" s="421"/>
      <c r="G7" s="421"/>
      <c r="H7" s="226"/>
    </row>
    <row r="8" spans="1:8" ht="15" customHeight="1">
      <c r="A8" s="116"/>
      <c r="B8" s="418" t="s">
        <v>400</v>
      </c>
      <c r="C8" s="419"/>
      <c r="D8" s="419"/>
      <c r="E8" s="419"/>
      <c r="F8" s="419"/>
      <c r="G8" s="419"/>
      <c r="H8" s="226"/>
    </row>
    <row r="9" spans="1:8" ht="6" customHeight="1">
      <c r="A9" s="115"/>
      <c r="B9" s="132"/>
      <c r="C9" s="133"/>
      <c r="D9" s="133"/>
      <c r="E9" s="133"/>
      <c r="F9" s="133"/>
      <c r="G9" s="133"/>
      <c r="H9" s="226"/>
    </row>
    <row r="10" spans="1:8" ht="15" customHeight="1">
      <c r="A10" s="17" t="s">
        <v>726</v>
      </c>
      <c r="B10" s="98">
        <v>100033</v>
      </c>
      <c r="C10" s="98">
        <v>97346</v>
      </c>
      <c r="D10" s="311">
        <f aca="true" t="shared" si="0" ref="D10:D15">SUM(C10/B10)*100</f>
        <v>97.31388641748224</v>
      </c>
      <c r="E10" s="98">
        <v>84345</v>
      </c>
      <c r="F10" s="98">
        <v>79338</v>
      </c>
      <c r="G10" s="312">
        <f aca="true" t="shared" si="1" ref="G10:G15">SUM(F10/E10)*100</f>
        <v>94.06366708162902</v>
      </c>
      <c r="H10" s="243" t="s">
        <v>727</v>
      </c>
    </row>
    <row r="11" spans="1:8" ht="15" customHeight="1">
      <c r="A11" s="4" t="s">
        <v>401</v>
      </c>
      <c r="B11" s="60">
        <v>65040</v>
      </c>
      <c r="C11" s="60">
        <v>61174</v>
      </c>
      <c r="D11" s="106">
        <f t="shared" si="0"/>
        <v>94.05596555965559</v>
      </c>
      <c r="E11" s="60">
        <v>54726</v>
      </c>
      <c r="F11" s="60">
        <v>49776</v>
      </c>
      <c r="G11" s="108">
        <f t="shared" si="1"/>
        <v>90.95493915140884</v>
      </c>
      <c r="H11" s="244" t="s">
        <v>402</v>
      </c>
    </row>
    <row r="12" spans="1:8" ht="15" customHeight="1">
      <c r="A12" s="94" t="s">
        <v>403</v>
      </c>
      <c r="B12" s="60">
        <v>14538</v>
      </c>
      <c r="C12" s="60">
        <v>14521</v>
      </c>
      <c r="D12" s="106">
        <f t="shared" si="0"/>
        <v>99.88306507084882</v>
      </c>
      <c r="E12" s="60">
        <v>12275</v>
      </c>
      <c r="F12" s="60">
        <v>11829</v>
      </c>
      <c r="G12" s="108">
        <f t="shared" si="1"/>
        <v>96.36659877800408</v>
      </c>
      <c r="H12" s="244" t="s">
        <v>404</v>
      </c>
    </row>
    <row r="13" spans="1:8" ht="15" customHeight="1">
      <c r="A13" s="94" t="s">
        <v>405</v>
      </c>
      <c r="B13" s="60">
        <v>20455</v>
      </c>
      <c r="C13" s="60">
        <v>21651</v>
      </c>
      <c r="D13" s="106">
        <f t="shared" si="0"/>
        <v>105.84698117819605</v>
      </c>
      <c r="E13" s="60">
        <v>17343</v>
      </c>
      <c r="F13" s="60">
        <v>17734</v>
      </c>
      <c r="G13" s="108">
        <f t="shared" si="1"/>
        <v>102.2545119068212</v>
      </c>
      <c r="H13" s="244" t="s">
        <v>406</v>
      </c>
    </row>
    <row r="14" spans="1:8" ht="15" customHeight="1">
      <c r="A14" s="240" t="s">
        <v>728</v>
      </c>
      <c r="B14" s="98">
        <v>43742</v>
      </c>
      <c r="C14" s="98">
        <v>29201</v>
      </c>
      <c r="D14" s="311">
        <f t="shared" si="0"/>
        <v>66.7573499154131</v>
      </c>
      <c r="E14" s="98">
        <v>33272</v>
      </c>
      <c r="F14" s="98">
        <v>19475</v>
      </c>
      <c r="G14" s="312">
        <f t="shared" si="1"/>
        <v>58.532700168309695</v>
      </c>
      <c r="H14" s="245" t="s">
        <v>729</v>
      </c>
    </row>
    <row r="15" spans="1:8" ht="15" customHeight="1">
      <c r="A15" s="240" t="s">
        <v>491</v>
      </c>
      <c r="B15" s="98">
        <v>21634</v>
      </c>
      <c r="C15" s="98">
        <v>12041</v>
      </c>
      <c r="D15" s="311">
        <f t="shared" si="0"/>
        <v>55.657760931866505</v>
      </c>
      <c r="E15" s="98">
        <v>16658</v>
      </c>
      <c r="F15" s="98">
        <v>8838</v>
      </c>
      <c r="G15" s="312">
        <f t="shared" si="1"/>
        <v>53.05558890623124</v>
      </c>
      <c r="H15" s="246" t="s">
        <v>492</v>
      </c>
    </row>
    <row r="16" spans="1:8" ht="6" customHeight="1">
      <c r="A16" s="115"/>
      <c r="B16" s="420" t="s">
        <v>407</v>
      </c>
      <c r="C16" s="421"/>
      <c r="D16" s="421"/>
      <c r="E16" s="421"/>
      <c r="F16" s="421"/>
      <c r="G16" s="421"/>
      <c r="H16" s="226"/>
    </row>
    <row r="17" spans="1:8" ht="15" customHeight="1">
      <c r="A17" s="5"/>
      <c r="B17" s="420"/>
      <c r="C17" s="421"/>
      <c r="D17" s="421"/>
      <c r="E17" s="421"/>
      <c r="F17" s="421"/>
      <c r="G17" s="421"/>
      <c r="H17" s="226"/>
    </row>
    <row r="18" spans="1:8" ht="15" customHeight="1">
      <c r="A18" s="116"/>
      <c r="B18" s="418" t="s">
        <v>408</v>
      </c>
      <c r="C18" s="419"/>
      <c r="D18" s="419"/>
      <c r="E18" s="419"/>
      <c r="F18" s="419"/>
      <c r="G18" s="419"/>
      <c r="H18" s="226"/>
    </row>
    <row r="19" spans="1:8" ht="6" customHeight="1">
      <c r="A19" s="115"/>
      <c r="B19" s="132"/>
      <c r="C19" s="133"/>
      <c r="D19" s="133"/>
      <c r="E19" s="133"/>
      <c r="F19" s="133"/>
      <c r="G19" s="133"/>
      <c r="H19" s="226"/>
    </row>
    <row r="20" spans="1:8" ht="15" customHeight="1">
      <c r="A20" s="17" t="s">
        <v>726</v>
      </c>
      <c r="B20" s="311">
        <v>100.2</v>
      </c>
      <c r="C20" s="311">
        <v>97.9</v>
      </c>
      <c r="D20" s="311">
        <f aca="true" t="shared" si="2" ref="D20:D25">SUM(C20/B20)*100</f>
        <v>97.70459081836329</v>
      </c>
      <c r="E20" s="311">
        <v>96.8</v>
      </c>
      <c r="F20" s="311">
        <v>91</v>
      </c>
      <c r="G20" s="311">
        <f aca="true" t="shared" si="3" ref="G20:G25">SUM(F20/E20)*100</f>
        <v>94.00826446280992</v>
      </c>
      <c r="H20" s="28" t="s">
        <v>727</v>
      </c>
    </row>
    <row r="21" spans="1:8" ht="15" customHeight="1">
      <c r="A21" s="4" t="s">
        <v>401</v>
      </c>
      <c r="B21" s="106">
        <v>65.2</v>
      </c>
      <c r="C21" s="106">
        <v>61.5</v>
      </c>
      <c r="D21" s="106">
        <f t="shared" si="2"/>
        <v>94.32515337423312</v>
      </c>
      <c r="E21" s="106">
        <v>62.8</v>
      </c>
      <c r="F21" s="106">
        <v>57.1</v>
      </c>
      <c r="G21" s="106">
        <f t="shared" si="3"/>
        <v>90.92356687898089</v>
      </c>
      <c r="H21" s="90" t="s">
        <v>402</v>
      </c>
    </row>
    <row r="22" spans="1:8" ht="15" customHeight="1">
      <c r="A22" s="94" t="s">
        <v>403</v>
      </c>
      <c r="B22" s="106">
        <v>14.6</v>
      </c>
      <c r="C22" s="106">
        <v>14.6</v>
      </c>
      <c r="D22" s="106">
        <f t="shared" si="2"/>
        <v>100</v>
      </c>
      <c r="E22" s="106">
        <v>14.1</v>
      </c>
      <c r="F22" s="106">
        <v>13.6</v>
      </c>
      <c r="G22" s="106">
        <f t="shared" si="3"/>
        <v>96.45390070921985</v>
      </c>
      <c r="H22" s="90" t="s">
        <v>404</v>
      </c>
    </row>
    <row r="23" spans="1:8" ht="15" customHeight="1">
      <c r="A23" s="94" t="s">
        <v>405</v>
      </c>
      <c r="B23" s="106">
        <v>20.5</v>
      </c>
      <c r="C23" s="106">
        <v>21.8</v>
      </c>
      <c r="D23" s="106">
        <f t="shared" si="2"/>
        <v>106.34146341463415</v>
      </c>
      <c r="E23" s="106">
        <v>19.9</v>
      </c>
      <c r="F23" s="106">
        <v>20.3</v>
      </c>
      <c r="G23" s="106">
        <f t="shared" si="3"/>
        <v>102.01005025125629</v>
      </c>
      <c r="H23" s="90" t="s">
        <v>406</v>
      </c>
    </row>
    <row r="24" spans="1:8" ht="15" customHeight="1">
      <c r="A24" s="240" t="s">
        <v>728</v>
      </c>
      <c r="B24" s="311">
        <v>43.8</v>
      </c>
      <c r="C24" s="311">
        <v>29.4</v>
      </c>
      <c r="D24" s="311">
        <f t="shared" si="2"/>
        <v>67.12328767123287</v>
      </c>
      <c r="E24" s="311">
        <v>38.2</v>
      </c>
      <c r="F24" s="311">
        <v>22.3</v>
      </c>
      <c r="G24" s="311">
        <f t="shared" si="3"/>
        <v>58.37696335078534</v>
      </c>
      <c r="H24" s="93" t="s">
        <v>729</v>
      </c>
    </row>
    <row r="25" spans="1:8" ht="15" customHeight="1">
      <c r="A25" s="240" t="s">
        <v>491</v>
      </c>
      <c r="B25" s="311">
        <v>21.7</v>
      </c>
      <c r="C25" s="311">
        <v>12.1</v>
      </c>
      <c r="D25" s="311">
        <f t="shared" si="2"/>
        <v>55.76036866359447</v>
      </c>
      <c r="E25" s="311">
        <v>19.1</v>
      </c>
      <c r="F25" s="311">
        <v>10.1</v>
      </c>
      <c r="G25" s="311">
        <f t="shared" si="3"/>
        <v>52.879581151832454</v>
      </c>
      <c r="H25" s="241" t="s">
        <v>492</v>
      </c>
    </row>
    <row r="26" spans="1:7" ht="6" customHeight="1">
      <c r="A26" s="4"/>
      <c r="B26" s="29"/>
      <c r="C26" s="29"/>
      <c r="D26" s="29"/>
      <c r="E26" s="30"/>
      <c r="F26" s="30"/>
      <c r="G26" s="30"/>
    </row>
    <row r="27" ht="14.25">
      <c r="A27" s="135" t="s">
        <v>410</v>
      </c>
    </row>
    <row r="28" s="1" customFormat="1" ht="14.25">
      <c r="A28" s="135" t="s">
        <v>409</v>
      </c>
    </row>
    <row r="29" s="1" customFormat="1" ht="14.25">
      <c r="A29" s="119"/>
    </row>
  </sheetData>
  <mergeCells count="12">
    <mergeCell ref="A3:A5"/>
    <mergeCell ref="H3:H5"/>
    <mergeCell ref="B16:G17"/>
    <mergeCell ref="B18:G18"/>
    <mergeCell ref="B6:G7"/>
    <mergeCell ref="B8:G8"/>
    <mergeCell ref="E3:G3"/>
    <mergeCell ref="B3:D3"/>
    <mergeCell ref="B4:B5"/>
    <mergeCell ref="C4:C5"/>
    <mergeCell ref="E4:E5"/>
    <mergeCell ref="F4:F5"/>
  </mergeCells>
  <hyperlinks>
    <hyperlink ref="I1" location="'Spis tablic List of tables'!A46" display="Powrót do spisu tablic"/>
    <hyperlink ref="I2" location="'Spis tablic List of tables'!A46" display="Return to list of tables"/>
    <hyperlink ref="I1:I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 topLeftCell="A1">
      <selection activeCell="A3" sqref="A3"/>
    </sheetView>
  </sheetViews>
  <sheetFormatPr defaultColWidth="8.796875" defaultRowHeight="14.25"/>
  <cols>
    <col min="1" max="1" width="30.09765625" style="1" customWidth="1"/>
    <col min="2" max="4" width="11.5" style="1" customWidth="1"/>
    <col min="5" max="5" width="25.5" style="0" customWidth="1"/>
  </cols>
  <sheetData>
    <row r="1" spans="1:5" ht="12" customHeight="1">
      <c r="A1" s="18" t="s">
        <v>764</v>
      </c>
      <c r="B1" s="18"/>
      <c r="C1" s="18"/>
      <c r="D1" s="18"/>
      <c r="E1" s="289" t="s">
        <v>6</v>
      </c>
    </row>
    <row r="2" spans="1:5" ht="12" customHeight="1">
      <c r="A2" s="89" t="s">
        <v>554</v>
      </c>
      <c r="B2" s="18"/>
      <c r="C2" s="18"/>
      <c r="D2" s="18"/>
      <c r="E2" s="291" t="s">
        <v>7</v>
      </c>
    </row>
    <row r="3" spans="1:4" ht="14.25" customHeight="1">
      <c r="A3" s="24" t="s">
        <v>638</v>
      </c>
      <c r="B3" s="15"/>
      <c r="C3" s="15"/>
      <c r="D3" s="15"/>
    </row>
    <row r="4" spans="1:5" ht="14.25" customHeight="1">
      <c r="A4" s="24" t="s">
        <v>555</v>
      </c>
      <c r="B4" s="15"/>
      <c r="C4" s="15"/>
      <c r="D4" s="15"/>
      <c r="E4" s="234"/>
    </row>
    <row r="5" spans="1:5" ht="9.95" customHeight="1">
      <c r="A5" s="416" t="s">
        <v>0</v>
      </c>
      <c r="B5" s="414">
        <v>2013</v>
      </c>
      <c r="C5" s="416">
        <v>2014</v>
      </c>
      <c r="D5" s="469"/>
      <c r="E5" s="433" t="s">
        <v>3</v>
      </c>
    </row>
    <row r="6" spans="1:5" ht="30.75" customHeight="1">
      <c r="A6" s="417"/>
      <c r="B6" s="415"/>
      <c r="C6" s="417"/>
      <c r="D6" s="390" t="s">
        <v>744</v>
      </c>
      <c r="E6" s="434"/>
    </row>
    <row r="7" spans="1:5" ht="6" customHeight="1">
      <c r="A7" s="115"/>
      <c r="B7" s="279"/>
      <c r="C7" s="279"/>
      <c r="D7" s="279"/>
      <c r="E7" s="242"/>
    </row>
    <row r="8" spans="1:5" ht="15" customHeight="1">
      <c r="A8" s="5" t="s">
        <v>556</v>
      </c>
      <c r="B8" s="98"/>
      <c r="C8" s="98"/>
      <c r="D8" s="236"/>
      <c r="E8" s="253" t="s">
        <v>557</v>
      </c>
    </row>
    <row r="9" spans="1:5" ht="15" customHeight="1">
      <c r="A9" s="4" t="s">
        <v>558</v>
      </c>
      <c r="B9" s="111">
        <v>620.6</v>
      </c>
      <c r="C9" s="111">
        <v>620.5</v>
      </c>
      <c r="D9" s="106">
        <f aca="true" t="shared" si="0" ref="D9:D14">SUM(C9/B9)*100</f>
        <v>99.9838865613922</v>
      </c>
      <c r="E9" s="247" t="s">
        <v>559</v>
      </c>
    </row>
    <row r="10" spans="1:5" ht="15" customHeight="1">
      <c r="A10" s="137" t="s">
        <v>560</v>
      </c>
      <c r="B10" s="111">
        <v>401.6</v>
      </c>
      <c r="C10" s="111">
        <v>401.6</v>
      </c>
      <c r="D10" s="106">
        <f t="shared" si="0"/>
        <v>100</v>
      </c>
      <c r="E10" s="280" t="s">
        <v>561</v>
      </c>
    </row>
    <row r="11" spans="1:5" ht="15" customHeight="1">
      <c r="A11" s="141" t="s">
        <v>562</v>
      </c>
      <c r="B11" s="111">
        <v>373.4</v>
      </c>
      <c r="C11" s="111">
        <v>373.4</v>
      </c>
      <c r="D11" s="106">
        <f t="shared" si="0"/>
        <v>100</v>
      </c>
      <c r="E11" s="281" t="s">
        <v>570</v>
      </c>
    </row>
    <row r="12" spans="1:5" ht="15" customHeight="1">
      <c r="A12" s="282" t="s">
        <v>563</v>
      </c>
      <c r="B12" s="111">
        <v>5</v>
      </c>
      <c r="C12" s="111">
        <v>5</v>
      </c>
      <c r="D12" s="106">
        <v>100</v>
      </c>
      <c r="E12" s="283" t="s">
        <v>564</v>
      </c>
    </row>
    <row r="13" spans="1:5" ht="15" customHeight="1">
      <c r="A13" s="140" t="s">
        <v>565</v>
      </c>
      <c r="B13" s="111">
        <v>219</v>
      </c>
      <c r="C13" s="111">
        <v>218.9</v>
      </c>
      <c r="D13" s="106">
        <f t="shared" si="0"/>
        <v>99.95433789954338</v>
      </c>
      <c r="E13" s="280" t="s">
        <v>566</v>
      </c>
    </row>
    <row r="14" spans="1:5" ht="15" customHeight="1">
      <c r="A14" s="141" t="s">
        <v>562</v>
      </c>
      <c r="B14" s="111">
        <v>88</v>
      </c>
      <c r="C14" s="111">
        <v>88</v>
      </c>
      <c r="D14" s="106">
        <f t="shared" si="0"/>
        <v>100</v>
      </c>
      <c r="E14" s="281" t="s">
        <v>570</v>
      </c>
    </row>
    <row r="15" spans="1:5" ht="15" customHeight="1">
      <c r="A15" s="282" t="s">
        <v>563</v>
      </c>
      <c r="B15" s="111">
        <v>23.7</v>
      </c>
      <c r="C15" s="111">
        <v>23.7</v>
      </c>
      <c r="D15" s="106">
        <v>100</v>
      </c>
      <c r="E15" s="283" t="s">
        <v>564</v>
      </c>
    </row>
    <row r="16" spans="1:5" ht="15" customHeight="1">
      <c r="A16" s="181" t="s">
        <v>567</v>
      </c>
      <c r="B16" s="111">
        <v>60.8</v>
      </c>
      <c r="C16" s="111">
        <v>62.2</v>
      </c>
      <c r="D16" s="167" t="s">
        <v>2</v>
      </c>
      <c r="E16" s="248" t="s">
        <v>571</v>
      </c>
    </row>
    <row r="17" spans="2:5" ht="6" customHeight="1">
      <c r="B17" s="225"/>
      <c r="E17" s="226"/>
    </row>
    <row r="18" ht="14.25">
      <c r="A18" s="251" t="s">
        <v>568</v>
      </c>
    </row>
    <row r="19" ht="14.25">
      <c r="A19" s="34" t="s">
        <v>569</v>
      </c>
    </row>
  </sheetData>
  <mergeCells count="4">
    <mergeCell ref="A5:A6"/>
    <mergeCell ref="E5:E6"/>
    <mergeCell ref="B5:B6"/>
    <mergeCell ref="C5:C6"/>
  </mergeCells>
  <hyperlinks>
    <hyperlink ref="E1" location="'Spis tablic List of tables'!A46" display="Powrót do spisu tablic"/>
    <hyperlink ref="E2" location="'Spis tablic List of tables'!A46" display="Return to list of tables"/>
    <hyperlink ref="E1:E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workbookViewId="0" topLeftCell="A1">
      <selection activeCell="A3" sqref="A3:A4"/>
    </sheetView>
  </sheetViews>
  <sheetFormatPr defaultColWidth="8.796875" defaultRowHeight="14.25"/>
  <cols>
    <col min="1" max="1" width="26.59765625" style="1" customWidth="1"/>
    <col min="2" max="4" width="11.5" style="1" customWidth="1"/>
    <col min="5" max="5" width="25.5" style="0" customWidth="1"/>
  </cols>
  <sheetData>
    <row r="1" spans="1:5" ht="12" customHeight="1">
      <c r="A1" s="18" t="s">
        <v>765</v>
      </c>
      <c r="B1" s="18"/>
      <c r="C1" s="18"/>
      <c r="D1" s="18"/>
      <c r="E1" s="289" t="s">
        <v>6</v>
      </c>
    </row>
    <row r="2" spans="1:5" ht="14.25" customHeight="1">
      <c r="A2" s="24" t="s">
        <v>430</v>
      </c>
      <c r="B2" s="15"/>
      <c r="C2" s="15"/>
      <c r="D2" s="15"/>
      <c r="E2" s="291" t="s">
        <v>7</v>
      </c>
    </row>
    <row r="3" spans="1:5" ht="24.75" customHeight="1">
      <c r="A3" s="400" t="s">
        <v>0</v>
      </c>
      <c r="B3" s="173">
        <v>2014</v>
      </c>
      <c r="C3" s="406">
        <v>2015</v>
      </c>
      <c r="D3" s="408"/>
      <c r="E3" s="433" t="s">
        <v>3</v>
      </c>
    </row>
    <row r="4" spans="1:5" ht="30.75" customHeight="1">
      <c r="A4" s="402"/>
      <c r="B4" s="406" t="s">
        <v>431</v>
      </c>
      <c r="C4" s="407"/>
      <c r="D4" s="215" t="s">
        <v>669</v>
      </c>
      <c r="E4" s="434"/>
    </row>
    <row r="5" spans="1:5" ht="6" customHeight="1">
      <c r="A5" s="115"/>
      <c r="B5" s="451"/>
      <c r="C5" s="452"/>
      <c r="D5" s="452"/>
      <c r="E5" s="242"/>
    </row>
    <row r="6" spans="1:5" ht="15" customHeight="1">
      <c r="A6" s="17"/>
      <c r="B6" s="443" t="s">
        <v>497</v>
      </c>
      <c r="C6" s="449"/>
      <c r="D6" s="449"/>
      <c r="E6" s="226"/>
    </row>
    <row r="7" spans="1:5" ht="15" customHeight="1">
      <c r="A7" s="17"/>
      <c r="B7" s="445" t="s">
        <v>502</v>
      </c>
      <c r="C7" s="450"/>
      <c r="D7" s="450"/>
      <c r="E7" s="226"/>
    </row>
    <row r="8" spans="1:5" ht="6" customHeight="1">
      <c r="A8" s="17"/>
      <c r="B8" s="443"/>
      <c r="C8" s="449"/>
      <c r="D8" s="449"/>
      <c r="E8" s="226"/>
    </row>
    <row r="9" spans="1:5" ht="15" customHeight="1">
      <c r="A9" s="17" t="s">
        <v>432</v>
      </c>
      <c r="B9" s="98">
        <v>29453.5</v>
      </c>
      <c r="C9" s="98">
        <v>36958.7</v>
      </c>
      <c r="D9" s="236">
        <f aca="true" t="shared" si="0" ref="D9:D15">SUM(C9/B9)*100</f>
        <v>125.48152172067834</v>
      </c>
      <c r="E9" s="243" t="s">
        <v>433</v>
      </c>
    </row>
    <row r="10" spans="1:5" ht="15" customHeight="1">
      <c r="A10" s="4" t="s">
        <v>434</v>
      </c>
      <c r="B10" s="60">
        <v>35840</v>
      </c>
      <c r="C10" s="60">
        <v>45459</v>
      </c>
      <c r="D10" s="167">
        <f t="shared" si="0"/>
        <v>126.83872767857143</v>
      </c>
      <c r="E10" s="247" t="s">
        <v>499</v>
      </c>
    </row>
    <row r="11" spans="1:5" ht="15" customHeight="1">
      <c r="A11" s="4" t="s">
        <v>435</v>
      </c>
      <c r="B11" s="60">
        <v>30504</v>
      </c>
      <c r="C11" s="60">
        <v>38020</v>
      </c>
      <c r="D11" s="167">
        <f t="shared" si="0"/>
        <v>124.63939155520588</v>
      </c>
      <c r="E11" s="248" t="s">
        <v>500</v>
      </c>
    </row>
    <row r="12" spans="1:5" ht="15" customHeight="1">
      <c r="A12" s="181" t="s">
        <v>436</v>
      </c>
      <c r="B12" s="60">
        <v>24762</v>
      </c>
      <c r="C12" s="60">
        <v>31263</v>
      </c>
      <c r="D12" s="167">
        <f t="shared" si="0"/>
        <v>126.25393748485583</v>
      </c>
      <c r="E12" s="248" t="s">
        <v>501</v>
      </c>
    </row>
    <row r="13" spans="1:5" ht="15" customHeight="1">
      <c r="A13" s="184" t="s">
        <v>440</v>
      </c>
      <c r="B13" s="98">
        <v>23542.6</v>
      </c>
      <c r="C13" s="98">
        <v>23274.9</v>
      </c>
      <c r="D13" s="236">
        <f t="shared" si="0"/>
        <v>98.86291233763477</v>
      </c>
      <c r="E13" s="246" t="s">
        <v>441</v>
      </c>
    </row>
    <row r="14" spans="1:5" ht="15" customHeight="1">
      <c r="A14" s="181" t="s">
        <v>438</v>
      </c>
      <c r="B14" s="60">
        <v>25088</v>
      </c>
      <c r="C14" s="60">
        <v>25383</v>
      </c>
      <c r="D14" s="167">
        <f t="shared" si="0"/>
        <v>101.17586096938776</v>
      </c>
      <c r="E14" s="248" t="s">
        <v>439</v>
      </c>
    </row>
    <row r="15" spans="1:5" ht="15" customHeight="1">
      <c r="A15" s="181" t="s">
        <v>437</v>
      </c>
      <c r="B15" s="60">
        <v>19117</v>
      </c>
      <c r="C15" s="60">
        <v>19271</v>
      </c>
      <c r="D15" s="167">
        <f t="shared" si="0"/>
        <v>100.80556572683999</v>
      </c>
      <c r="E15" s="248" t="s">
        <v>507</v>
      </c>
    </row>
    <row r="16" spans="2:5" ht="6" customHeight="1">
      <c r="B16" s="225"/>
      <c r="E16" s="226"/>
    </row>
    <row r="17" spans="1:5" ht="15" customHeight="1">
      <c r="A17" s="17"/>
      <c r="B17" s="443" t="s">
        <v>498</v>
      </c>
      <c r="C17" s="449"/>
      <c r="D17" s="449"/>
      <c r="E17" s="226"/>
    </row>
    <row r="18" spans="1:5" ht="15" customHeight="1">
      <c r="A18" s="17"/>
      <c r="B18" s="445" t="s">
        <v>503</v>
      </c>
      <c r="C18" s="450"/>
      <c r="D18" s="450"/>
      <c r="E18" s="226"/>
    </row>
    <row r="19" spans="1:5" ht="6" customHeight="1">
      <c r="A19" s="17"/>
      <c r="B19" s="443"/>
      <c r="C19" s="449"/>
      <c r="D19" s="449"/>
      <c r="E19" s="226"/>
    </row>
    <row r="20" spans="1:5" ht="15" customHeight="1">
      <c r="A20" s="17" t="s">
        <v>432</v>
      </c>
      <c r="B20" s="98">
        <v>809.3</v>
      </c>
      <c r="C20" s="98">
        <v>816.9</v>
      </c>
      <c r="D20" s="236">
        <f aca="true" t="shared" si="1" ref="D20:D26">SUM(C20/B20)*100</f>
        <v>100.93908315828494</v>
      </c>
      <c r="E20" s="243" t="s">
        <v>433</v>
      </c>
    </row>
    <row r="21" spans="1:5" ht="15" customHeight="1">
      <c r="A21" s="4" t="s">
        <v>434</v>
      </c>
      <c r="B21" s="60">
        <v>929</v>
      </c>
      <c r="C21" s="60">
        <v>870</v>
      </c>
      <c r="D21" s="167">
        <f t="shared" si="1"/>
        <v>93.64908503767492</v>
      </c>
      <c r="E21" s="247" t="s">
        <v>499</v>
      </c>
    </row>
    <row r="22" spans="1:5" ht="15" customHeight="1">
      <c r="A22" s="4" t="s">
        <v>435</v>
      </c>
      <c r="B22" s="60">
        <v>838</v>
      </c>
      <c r="C22" s="60">
        <v>850</v>
      </c>
      <c r="D22" s="167">
        <f t="shared" si="1"/>
        <v>101.43198090692125</v>
      </c>
      <c r="E22" s="248" t="s">
        <v>500</v>
      </c>
    </row>
    <row r="23" spans="1:5" ht="15" customHeight="1">
      <c r="A23" s="181" t="s">
        <v>436</v>
      </c>
      <c r="B23" s="60">
        <v>682</v>
      </c>
      <c r="C23" s="60">
        <v>683</v>
      </c>
      <c r="D23" s="167">
        <f t="shared" si="1"/>
        <v>100.1466275659824</v>
      </c>
      <c r="E23" s="248" t="s">
        <v>501</v>
      </c>
    </row>
    <row r="24" spans="1:5" ht="15" customHeight="1">
      <c r="A24" s="184" t="s">
        <v>440</v>
      </c>
      <c r="B24" s="98">
        <v>751.2</v>
      </c>
      <c r="C24" s="98">
        <v>458.1</v>
      </c>
      <c r="D24" s="236">
        <f t="shared" si="1"/>
        <v>60.98242811501598</v>
      </c>
      <c r="E24" s="246" t="s">
        <v>441</v>
      </c>
    </row>
    <row r="25" spans="1:5" ht="15" customHeight="1">
      <c r="A25" s="181" t="s">
        <v>438</v>
      </c>
      <c r="B25" s="60">
        <v>764</v>
      </c>
      <c r="C25" s="60">
        <v>575</v>
      </c>
      <c r="D25" s="167">
        <f t="shared" si="1"/>
        <v>75.26178010471205</v>
      </c>
      <c r="E25" s="248" t="s">
        <v>439</v>
      </c>
    </row>
    <row r="26" spans="1:5" ht="15" customHeight="1">
      <c r="A26" s="181" t="s">
        <v>437</v>
      </c>
      <c r="B26" s="60">
        <v>723</v>
      </c>
      <c r="C26" s="60">
        <v>320</v>
      </c>
      <c r="D26" s="167">
        <f t="shared" si="1"/>
        <v>44.26002766251729</v>
      </c>
      <c r="E26" s="248" t="s">
        <v>507</v>
      </c>
    </row>
    <row r="27" ht="6" customHeight="1"/>
  </sheetData>
  <mergeCells count="11">
    <mergeCell ref="E3:E4"/>
    <mergeCell ref="B17:D17"/>
    <mergeCell ref="B18:D18"/>
    <mergeCell ref="B19:D19"/>
    <mergeCell ref="A3:A4"/>
    <mergeCell ref="B4:C4"/>
    <mergeCell ref="C3:D3"/>
    <mergeCell ref="B5:D5"/>
    <mergeCell ref="B7:D7"/>
    <mergeCell ref="B8:D8"/>
    <mergeCell ref="B6:D6"/>
  </mergeCells>
  <hyperlinks>
    <hyperlink ref="E1" location="'Spis tablic List of tables'!A46" display="Powrót do spisu tablic"/>
    <hyperlink ref="E2" location="'Spis tablic List of tables'!A46" display="Return to list of tables"/>
    <hyperlink ref="E1:E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 topLeftCell="A1">
      <selection activeCell="A3" sqref="A3:A4"/>
    </sheetView>
  </sheetViews>
  <sheetFormatPr defaultColWidth="8.796875" defaultRowHeight="14.25"/>
  <cols>
    <col min="1" max="1" width="25.09765625" style="1" customWidth="1"/>
    <col min="2" max="3" width="15.5" style="1" customWidth="1"/>
    <col min="4" max="4" width="30" style="0" customWidth="1"/>
  </cols>
  <sheetData>
    <row r="1" spans="1:4" ht="12" customHeight="1">
      <c r="A1" s="18" t="s">
        <v>766</v>
      </c>
      <c r="B1" s="18"/>
      <c r="C1" s="18"/>
      <c r="D1" s="292" t="s">
        <v>6</v>
      </c>
    </row>
    <row r="2" spans="1:4" ht="14.25" customHeight="1">
      <c r="A2" s="24" t="s">
        <v>639</v>
      </c>
      <c r="B2" s="15"/>
      <c r="C2" s="15"/>
      <c r="D2" s="293" t="s">
        <v>7</v>
      </c>
    </row>
    <row r="3" spans="1:4" ht="24.75" customHeight="1">
      <c r="A3" s="400" t="s">
        <v>0</v>
      </c>
      <c r="B3" s="238">
        <v>2014</v>
      </c>
      <c r="C3" s="237">
        <v>2015</v>
      </c>
      <c r="D3" s="433" t="s">
        <v>3</v>
      </c>
    </row>
    <row r="4" spans="1:4" ht="30.75" customHeight="1">
      <c r="A4" s="402"/>
      <c r="B4" s="406" t="s">
        <v>508</v>
      </c>
      <c r="C4" s="407"/>
      <c r="D4" s="434"/>
    </row>
    <row r="5" spans="1:4" ht="6" customHeight="1">
      <c r="A5" s="115"/>
      <c r="B5" s="255"/>
      <c r="C5" s="255"/>
      <c r="D5" s="242"/>
    </row>
    <row r="6" spans="1:4" ht="15" customHeight="1">
      <c r="A6" s="5" t="s">
        <v>84</v>
      </c>
      <c r="B6" s="252">
        <v>87.4</v>
      </c>
      <c r="C6" s="167">
        <v>87.6</v>
      </c>
      <c r="D6" s="253" t="s">
        <v>85</v>
      </c>
    </row>
    <row r="7" spans="1:4" ht="15" customHeight="1">
      <c r="A7" s="4" t="s">
        <v>71</v>
      </c>
      <c r="B7" s="252">
        <v>87.7</v>
      </c>
      <c r="C7" s="167">
        <v>87.9</v>
      </c>
      <c r="D7" s="256" t="s">
        <v>511</v>
      </c>
    </row>
    <row r="8" spans="1:4" ht="15" customHeight="1">
      <c r="A8" s="123" t="s">
        <v>509</v>
      </c>
      <c r="B8" s="252">
        <v>86.1</v>
      </c>
      <c r="C8" s="167">
        <v>87.1</v>
      </c>
      <c r="D8" s="254" t="s">
        <v>510</v>
      </c>
    </row>
    <row r="9" spans="1:4" ht="15" customHeight="1">
      <c r="A9" s="265" t="s">
        <v>512</v>
      </c>
      <c r="B9" s="252"/>
      <c r="C9" s="167"/>
      <c r="D9" s="248" t="s">
        <v>517</v>
      </c>
    </row>
    <row r="10" spans="1:4" ht="15" customHeight="1">
      <c r="A10" s="266" t="s">
        <v>513</v>
      </c>
      <c r="B10" s="252">
        <v>87.8</v>
      </c>
      <c r="C10" s="167">
        <v>88.4</v>
      </c>
      <c r="D10" s="257" t="s">
        <v>518</v>
      </c>
    </row>
    <row r="11" spans="1:4" ht="15" customHeight="1">
      <c r="A11" s="141" t="s">
        <v>29</v>
      </c>
      <c r="B11" s="252">
        <v>94.6</v>
      </c>
      <c r="C11" s="167">
        <v>96.3</v>
      </c>
      <c r="D11" s="257" t="s">
        <v>654</v>
      </c>
    </row>
    <row r="12" spans="1:4" ht="15" customHeight="1">
      <c r="A12" s="141" t="s">
        <v>30</v>
      </c>
      <c r="B12" s="252">
        <v>78.6</v>
      </c>
      <c r="C12" s="167">
        <v>95.4</v>
      </c>
      <c r="D12" s="257" t="s">
        <v>655</v>
      </c>
    </row>
    <row r="13" spans="1:4" ht="15" customHeight="1">
      <c r="A13" s="99" t="s">
        <v>65</v>
      </c>
      <c r="B13" s="252">
        <v>78</v>
      </c>
      <c r="C13" s="167">
        <v>78.6</v>
      </c>
      <c r="D13" s="335" t="s">
        <v>656</v>
      </c>
    </row>
    <row r="14" spans="1:4" ht="15" customHeight="1">
      <c r="A14" s="123" t="s">
        <v>514</v>
      </c>
      <c r="B14" s="252"/>
      <c r="C14" s="167"/>
      <c r="D14" s="254" t="s">
        <v>515</v>
      </c>
    </row>
    <row r="15" spans="1:4" ht="15" customHeight="1">
      <c r="A15" s="333" t="s">
        <v>513</v>
      </c>
      <c r="B15" s="252">
        <v>85</v>
      </c>
      <c r="C15" s="167">
        <v>83.4</v>
      </c>
      <c r="D15" s="334" t="s">
        <v>516</v>
      </c>
    </row>
    <row r="16" spans="1:4" ht="15" customHeight="1">
      <c r="A16" s="141" t="s">
        <v>652</v>
      </c>
      <c r="B16" s="252">
        <v>94.7</v>
      </c>
      <c r="C16" s="167">
        <v>95.3</v>
      </c>
      <c r="D16" s="257" t="s">
        <v>654</v>
      </c>
    </row>
    <row r="17" spans="1:4" ht="15" customHeight="1">
      <c r="A17" s="141" t="s">
        <v>653</v>
      </c>
      <c r="B17" s="252">
        <v>81.7</v>
      </c>
      <c r="C17" s="167">
        <v>96.3</v>
      </c>
      <c r="D17" s="257" t="s">
        <v>655</v>
      </c>
    </row>
    <row r="18" spans="1:4" ht="15" customHeight="1">
      <c r="A18" s="99" t="s">
        <v>657</v>
      </c>
      <c r="B18" s="252">
        <v>76.6</v>
      </c>
      <c r="C18" s="167">
        <v>69</v>
      </c>
      <c r="D18" s="335" t="s">
        <v>656</v>
      </c>
    </row>
    <row r="19" spans="1:4" ht="15" customHeight="1">
      <c r="A19" s="123" t="s">
        <v>730</v>
      </c>
      <c r="B19" s="380">
        <v>95.4</v>
      </c>
      <c r="C19" s="383">
        <v>95.4</v>
      </c>
      <c r="D19" s="239" t="s">
        <v>734</v>
      </c>
    </row>
    <row r="20" spans="1:4" ht="15" customHeight="1">
      <c r="A20" s="4" t="s">
        <v>214</v>
      </c>
      <c r="B20" s="380">
        <v>95.5</v>
      </c>
      <c r="C20" s="383">
        <v>95.4</v>
      </c>
      <c r="D20" s="247" t="s">
        <v>216</v>
      </c>
    </row>
    <row r="21" spans="1:4" ht="15" customHeight="1">
      <c r="A21" s="123" t="s">
        <v>731</v>
      </c>
      <c r="B21" s="380">
        <v>85.3</v>
      </c>
      <c r="C21" s="383">
        <v>85.8</v>
      </c>
      <c r="D21" s="254" t="s">
        <v>733</v>
      </c>
    </row>
    <row r="22" spans="1:4" ht="15" customHeight="1">
      <c r="A22" s="4" t="s">
        <v>231</v>
      </c>
      <c r="B22" s="380">
        <v>71.9</v>
      </c>
      <c r="C22" s="383">
        <v>72.5</v>
      </c>
      <c r="D22" s="248" t="s">
        <v>242</v>
      </c>
    </row>
    <row r="23" spans="1:4" ht="15" customHeight="1">
      <c r="A23" s="123" t="s">
        <v>732</v>
      </c>
      <c r="B23" s="380">
        <v>84.8</v>
      </c>
      <c r="C23" s="383">
        <v>84.1</v>
      </c>
      <c r="D23" s="254" t="s">
        <v>735</v>
      </c>
    </row>
    <row r="24" spans="1:4" ht="6" customHeight="1">
      <c r="A24" s="183"/>
      <c r="B24" s="259"/>
      <c r="C24" s="260"/>
      <c r="D24" s="261"/>
    </row>
    <row r="25" spans="1:4" ht="15" customHeight="1">
      <c r="A25" s="262" t="s">
        <v>777</v>
      </c>
      <c r="B25" s="258"/>
      <c r="C25" s="235"/>
      <c r="D25" s="180"/>
    </row>
    <row r="26" spans="1:4" ht="15" customHeight="1">
      <c r="A26" s="263" t="s">
        <v>778</v>
      </c>
      <c r="B26" s="258"/>
      <c r="C26" s="235"/>
      <c r="D26" s="180"/>
    </row>
    <row r="27" ht="15" customHeight="1"/>
  </sheetData>
  <mergeCells count="3">
    <mergeCell ref="A3:A4"/>
    <mergeCell ref="D3:D4"/>
    <mergeCell ref="B4:C4"/>
  </mergeCells>
  <hyperlinks>
    <hyperlink ref="D1" location="'Spis tablic List of tables'!A46" display="Powrót do spisu tablic"/>
    <hyperlink ref="D2" location="'Spis tablic List of tables'!A46" display="Return to list of tables"/>
    <hyperlink ref="D1:D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 topLeftCell="A1">
      <pane xSplit="1" ySplit="6" topLeftCell="B7" activePane="bottomRight" state="frozen"/>
      <selection pane="topLeft" activeCell="J1" sqref="J1"/>
      <selection pane="topRight" activeCell="J1" sqref="J1"/>
      <selection pane="bottomLeft" activeCell="J1" sqref="J1"/>
      <selection pane="bottomRight" activeCell="A3" sqref="A3:A6"/>
    </sheetView>
  </sheetViews>
  <sheetFormatPr defaultColWidth="8.796875" defaultRowHeight="14.25"/>
  <cols>
    <col min="1" max="1" width="15.59765625" style="1" customWidth="1"/>
    <col min="2" max="2" width="12.09765625" style="1" customWidth="1"/>
    <col min="3" max="7" width="11.3984375" style="1" customWidth="1"/>
    <col min="8" max="11" width="11.3984375" style="0" customWidth="1"/>
  </cols>
  <sheetData>
    <row r="1" spans="1:10" ht="15" customHeight="1">
      <c r="A1" s="37" t="s">
        <v>767</v>
      </c>
      <c r="B1" s="37"/>
      <c r="C1" s="37"/>
      <c r="D1" s="37"/>
      <c r="J1" s="289" t="s">
        <v>6</v>
      </c>
    </row>
    <row r="2" spans="1:10" ht="14.25">
      <c r="A2" s="207" t="s">
        <v>667</v>
      </c>
      <c r="B2" s="40"/>
      <c r="C2" s="40"/>
      <c r="D2" s="40"/>
      <c r="J2" s="291" t="s">
        <v>7</v>
      </c>
    </row>
    <row r="3" spans="1:11" ht="30.75" customHeight="1">
      <c r="A3" s="416" t="s">
        <v>4</v>
      </c>
      <c r="B3" s="454" t="s">
        <v>736</v>
      </c>
      <c r="C3" s="179"/>
      <c r="D3" s="412" t="s">
        <v>63</v>
      </c>
      <c r="E3" s="416"/>
      <c r="F3" s="416"/>
      <c r="G3" s="416"/>
      <c r="H3" s="416"/>
      <c r="I3" s="416"/>
      <c r="J3" s="416"/>
      <c r="K3" s="205"/>
    </row>
    <row r="4" spans="1:11" ht="38.25" customHeight="1">
      <c r="A4" s="453"/>
      <c r="B4" s="455"/>
      <c r="C4" s="414" t="s">
        <v>8</v>
      </c>
      <c r="D4" s="414" t="s">
        <v>76</v>
      </c>
      <c r="E4" s="457" t="s">
        <v>8</v>
      </c>
      <c r="F4" s="414" t="s">
        <v>737</v>
      </c>
      <c r="G4" s="457" t="s">
        <v>8</v>
      </c>
      <c r="H4" s="414" t="s">
        <v>74</v>
      </c>
      <c r="I4" s="457" t="s">
        <v>8</v>
      </c>
      <c r="J4" s="414" t="s">
        <v>75</v>
      </c>
      <c r="K4" s="406" t="s">
        <v>8</v>
      </c>
    </row>
    <row r="5" spans="1:11" ht="33.75" customHeight="1">
      <c r="A5" s="453"/>
      <c r="B5" s="455"/>
      <c r="C5" s="436"/>
      <c r="D5" s="436"/>
      <c r="E5" s="457"/>
      <c r="F5" s="436"/>
      <c r="G5" s="457"/>
      <c r="H5" s="436"/>
      <c r="I5" s="457"/>
      <c r="J5" s="436"/>
      <c r="K5" s="406"/>
    </row>
    <row r="6" spans="1:11" ht="34.5" customHeight="1">
      <c r="A6" s="453"/>
      <c r="B6" s="456"/>
      <c r="C6" s="436"/>
      <c r="D6" s="436"/>
      <c r="E6" s="414"/>
      <c r="F6" s="415"/>
      <c r="G6" s="414"/>
      <c r="H6" s="415"/>
      <c r="I6" s="414"/>
      <c r="J6" s="415"/>
      <c r="K6" s="406"/>
    </row>
    <row r="7" spans="1:11" ht="6" customHeight="1">
      <c r="A7" s="38"/>
      <c r="B7" s="39"/>
      <c r="C7" s="39"/>
      <c r="D7" s="42"/>
      <c r="E7" s="42"/>
      <c r="F7" s="42"/>
      <c r="G7" s="43"/>
      <c r="H7" s="42"/>
      <c r="I7" s="42"/>
      <c r="J7" s="42"/>
      <c r="K7" s="43"/>
    </row>
    <row r="8" spans="1:11" ht="15" customHeight="1">
      <c r="A8" s="17" t="s">
        <v>9</v>
      </c>
      <c r="B8" s="98">
        <v>14545270</v>
      </c>
      <c r="C8" s="63" t="s">
        <v>2</v>
      </c>
      <c r="D8" s="27">
        <v>36.7</v>
      </c>
      <c r="E8" s="27" t="s">
        <v>2</v>
      </c>
      <c r="F8" s="351">
        <v>210</v>
      </c>
      <c r="G8" s="27" t="s">
        <v>2</v>
      </c>
      <c r="H8" s="351">
        <v>520</v>
      </c>
      <c r="I8" s="27" t="s">
        <v>2</v>
      </c>
      <c r="J8" s="27">
        <v>28.5</v>
      </c>
      <c r="K8" s="352" t="s">
        <v>2</v>
      </c>
    </row>
    <row r="9" spans="1:11" ht="6" customHeight="1">
      <c r="A9" s="5"/>
      <c r="B9" s="313"/>
      <c r="C9" s="314"/>
      <c r="D9" s="353"/>
      <c r="E9" s="353"/>
      <c r="F9" s="354"/>
      <c r="G9" s="13"/>
      <c r="H9" s="351"/>
      <c r="I9" s="21"/>
      <c r="J9" s="21"/>
      <c r="K9" s="355"/>
    </row>
    <row r="10" spans="1:11" ht="15" customHeight="1">
      <c r="A10" s="5" t="s">
        <v>10</v>
      </c>
      <c r="B10" s="60">
        <v>909515</v>
      </c>
      <c r="C10" s="303">
        <v>8</v>
      </c>
      <c r="D10" s="9">
        <v>47.3</v>
      </c>
      <c r="E10" s="57">
        <v>3</v>
      </c>
      <c r="F10" s="57">
        <v>209</v>
      </c>
      <c r="G10" s="356">
        <v>9</v>
      </c>
      <c r="H10" s="57">
        <v>503</v>
      </c>
      <c r="I10" s="57">
        <v>15</v>
      </c>
      <c r="J10" s="9">
        <v>28.7</v>
      </c>
      <c r="K10" s="357">
        <v>6</v>
      </c>
    </row>
    <row r="11" spans="1:11" ht="15" customHeight="1">
      <c r="A11" s="5" t="s">
        <v>11</v>
      </c>
      <c r="B11" s="60">
        <v>1064011</v>
      </c>
      <c r="C11" s="303">
        <v>4</v>
      </c>
      <c r="D11" s="9">
        <v>38.4</v>
      </c>
      <c r="E11" s="57">
        <v>6</v>
      </c>
      <c r="F11" s="57">
        <v>250</v>
      </c>
      <c r="G11" s="356">
        <v>3</v>
      </c>
      <c r="H11" s="57">
        <v>472</v>
      </c>
      <c r="I11" s="57">
        <v>16</v>
      </c>
      <c r="J11" s="9">
        <v>28.6</v>
      </c>
      <c r="K11" s="357">
        <v>9</v>
      </c>
    </row>
    <row r="12" spans="1:11" ht="15" customHeight="1">
      <c r="A12" s="5" t="s">
        <v>12</v>
      </c>
      <c r="B12" s="60">
        <v>1443958</v>
      </c>
      <c r="C12" s="303">
        <v>3</v>
      </c>
      <c r="D12" s="9">
        <v>37.2</v>
      </c>
      <c r="E12" s="57">
        <v>9</v>
      </c>
      <c r="F12" s="57">
        <v>214</v>
      </c>
      <c r="G12" s="356">
        <v>7</v>
      </c>
      <c r="H12" s="57">
        <v>518</v>
      </c>
      <c r="I12" s="57">
        <v>12</v>
      </c>
      <c r="J12" s="9">
        <v>24.8</v>
      </c>
      <c r="K12" s="357">
        <v>14</v>
      </c>
    </row>
    <row r="13" spans="1:11" ht="15" customHeight="1">
      <c r="A13" s="5" t="s">
        <v>13</v>
      </c>
      <c r="B13" s="60">
        <v>391225</v>
      </c>
      <c r="C13" s="303">
        <v>15</v>
      </c>
      <c r="D13" s="9">
        <v>37.4</v>
      </c>
      <c r="E13" s="57">
        <v>8</v>
      </c>
      <c r="F13" s="57">
        <v>191</v>
      </c>
      <c r="G13" s="356">
        <v>12</v>
      </c>
      <c r="H13" s="57">
        <v>582</v>
      </c>
      <c r="I13" s="57">
        <v>4</v>
      </c>
      <c r="J13" s="9">
        <v>29.6</v>
      </c>
      <c r="K13" s="357">
        <v>4</v>
      </c>
    </row>
    <row r="14" spans="1:11" ht="15" customHeight="1">
      <c r="A14" s="5" t="s">
        <v>14</v>
      </c>
      <c r="B14" s="60">
        <v>972327</v>
      </c>
      <c r="C14" s="303">
        <v>7</v>
      </c>
      <c r="D14" s="9">
        <v>30.3</v>
      </c>
      <c r="E14" s="57">
        <v>14</v>
      </c>
      <c r="F14" s="57">
        <v>188</v>
      </c>
      <c r="G14" s="356">
        <v>13</v>
      </c>
      <c r="H14" s="57">
        <v>511</v>
      </c>
      <c r="I14" s="57">
        <v>13</v>
      </c>
      <c r="J14" s="9">
        <v>27.2</v>
      </c>
      <c r="K14" s="357">
        <v>10</v>
      </c>
    </row>
    <row r="15" spans="1:11" ht="15" customHeight="1">
      <c r="A15" s="5" t="s">
        <v>15</v>
      </c>
      <c r="B15" s="60">
        <v>537466</v>
      </c>
      <c r="C15" s="303">
        <v>12</v>
      </c>
      <c r="D15" s="9">
        <v>32.7</v>
      </c>
      <c r="E15" s="57">
        <v>11</v>
      </c>
      <c r="F15" s="57">
        <v>210</v>
      </c>
      <c r="G15" s="356">
        <v>8</v>
      </c>
      <c r="H15" s="57">
        <v>677</v>
      </c>
      <c r="I15" s="57">
        <v>1</v>
      </c>
      <c r="J15" s="9">
        <v>25.9</v>
      </c>
      <c r="K15" s="357">
        <v>11</v>
      </c>
    </row>
    <row r="16" spans="1:11" ht="15" customHeight="1">
      <c r="A16" s="5" t="s">
        <v>16</v>
      </c>
      <c r="B16" s="60">
        <v>1931190</v>
      </c>
      <c r="C16" s="303">
        <v>1</v>
      </c>
      <c r="D16" s="9">
        <v>27.1</v>
      </c>
      <c r="E16" s="57">
        <v>15</v>
      </c>
      <c r="F16" s="57">
        <v>180</v>
      </c>
      <c r="G16" s="356">
        <v>14</v>
      </c>
      <c r="H16" s="57">
        <v>562</v>
      </c>
      <c r="I16" s="57">
        <v>8</v>
      </c>
      <c r="J16" s="9">
        <v>23</v>
      </c>
      <c r="K16" s="357">
        <v>16</v>
      </c>
    </row>
    <row r="17" spans="1:11" ht="15" customHeight="1">
      <c r="A17" s="5" t="s">
        <v>17</v>
      </c>
      <c r="B17" s="60">
        <v>496620</v>
      </c>
      <c r="C17" s="303">
        <v>13</v>
      </c>
      <c r="D17" s="9">
        <v>51.1</v>
      </c>
      <c r="E17" s="57">
        <v>1</v>
      </c>
      <c r="F17" s="57">
        <v>233</v>
      </c>
      <c r="G17" s="356">
        <v>4</v>
      </c>
      <c r="H17" s="57">
        <v>506</v>
      </c>
      <c r="I17" s="57">
        <v>14</v>
      </c>
      <c r="J17" s="9">
        <v>31.4</v>
      </c>
      <c r="K17" s="357">
        <v>2</v>
      </c>
    </row>
    <row r="18" spans="1:11" ht="15" customHeight="1">
      <c r="A18" s="5" t="s">
        <v>18</v>
      </c>
      <c r="B18" s="60">
        <v>574233</v>
      </c>
      <c r="C18" s="303">
        <v>11</v>
      </c>
      <c r="D18" s="9">
        <v>32.3</v>
      </c>
      <c r="E18" s="57">
        <v>12</v>
      </c>
      <c r="F18" s="57">
        <v>225</v>
      </c>
      <c r="G18" s="356">
        <v>5</v>
      </c>
      <c r="H18" s="57">
        <v>529</v>
      </c>
      <c r="I18" s="57">
        <v>10</v>
      </c>
      <c r="J18" s="9">
        <v>24</v>
      </c>
      <c r="K18" s="357">
        <v>15</v>
      </c>
    </row>
    <row r="19" spans="1:11" ht="15" customHeight="1">
      <c r="A19" s="5" t="s">
        <v>19</v>
      </c>
      <c r="B19" s="60">
        <v>1058258</v>
      </c>
      <c r="C19" s="303">
        <v>5</v>
      </c>
      <c r="D19" s="9">
        <v>26.6</v>
      </c>
      <c r="E19" s="57">
        <v>16</v>
      </c>
      <c r="F19" s="57">
        <v>163</v>
      </c>
      <c r="G19" s="356">
        <v>15</v>
      </c>
      <c r="H19" s="57">
        <v>617</v>
      </c>
      <c r="I19" s="57">
        <v>2</v>
      </c>
      <c r="J19" s="9">
        <v>28.7</v>
      </c>
      <c r="K19" s="357">
        <v>6</v>
      </c>
    </row>
    <row r="20" spans="1:11" ht="15" customHeight="1">
      <c r="A20" s="5" t="s">
        <v>20</v>
      </c>
      <c r="B20" s="60">
        <v>759909</v>
      </c>
      <c r="C20" s="303">
        <v>10</v>
      </c>
      <c r="D20" s="9">
        <v>42.6</v>
      </c>
      <c r="E20" s="57">
        <v>4</v>
      </c>
      <c r="F20" s="57">
        <v>260</v>
      </c>
      <c r="G20" s="356">
        <v>2</v>
      </c>
      <c r="H20" s="57">
        <v>568</v>
      </c>
      <c r="I20" s="57">
        <v>6</v>
      </c>
      <c r="J20" s="9">
        <v>29.1</v>
      </c>
      <c r="K20" s="357">
        <v>5</v>
      </c>
    </row>
    <row r="21" spans="1:11" ht="15" customHeight="1">
      <c r="A21" s="5" t="s">
        <v>21</v>
      </c>
      <c r="B21" s="60">
        <v>356706</v>
      </c>
      <c r="C21" s="303">
        <v>16</v>
      </c>
      <c r="D21" s="9">
        <v>35.9</v>
      </c>
      <c r="E21" s="57">
        <v>10</v>
      </c>
      <c r="F21" s="57">
        <v>163</v>
      </c>
      <c r="G21" s="356">
        <v>15</v>
      </c>
      <c r="H21" s="57">
        <v>585</v>
      </c>
      <c r="I21" s="57">
        <v>3</v>
      </c>
      <c r="J21" s="9">
        <v>28.7</v>
      </c>
      <c r="K21" s="357">
        <v>6</v>
      </c>
    </row>
    <row r="22" spans="1:11" ht="15" customHeight="1">
      <c r="A22" s="5" t="s">
        <v>22</v>
      </c>
      <c r="B22" s="60">
        <v>481270</v>
      </c>
      <c r="C22" s="303">
        <v>14</v>
      </c>
      <c r="D22" s="9">
        <v>30.8</v>
      </c>
      <c r="E22" s="57">
        <v>13</v>
      </c>
      <c r="F22" s="57">
        <v>220</v>
      </c>
      <c r="G22" s="356">
        <v>6</v>
      </c>
      <c r="H22" s="57">
        <v>554</v>
      </c>
      <c r="I22" s="57">
        <v>9</v>
      </c>
      <c r="J22" s="9">
        <v>25.5</v>
      </c>
      <c r="K22" s="357">
        <v>13</v>
      </c>
    </row>
    <row r="23" spans="1:11" ht="15" customHeight="1">
      <c r="A23" s="17" t="s">
        <v>23</v>
      </c>
      <c r="B23" s="98">
        <v>994569</v>
      </c>
      <c r="C23" s="302">
        <v>6</v>
      </c>
      <c r="D23" s="21">
        <v>39.7</v>
      </c>
      <c r="E23" s="351">
        <v>5</v>
      </c>
      <c r="F23" s="351">
        <v>192</v>
      </c>
      <c r="G23" s="358">
        <v>11</v>
      </c>
      <c r="H23" s="351">
        <v>568</v>
      </c>
      <c r="I23" s="351">
        <v>6</v>
      </c>
      <c r="J23" s="21">
        <v>25.6</v>
      </c>
      <c r="K23" s="359">
        <v>12</v>
      </c>
    </row>
    <row r="24" spans="1:11" ht="15" customHeight="1">
      <c r="A24" s="5" t="s">
        <v>24</v>
      </c>
      <c r="B24" s="60">
        <v>1736869</v>
      </c>
      <c r="C24" s="303">
        <v>2</v>
      </c>
      <c r="D24" s="9">
        <v>38.2</v>
      </c>
      <c r="E24" s="57">
        <v>7</v>
      </c>
      <c r="F24" s="57">
        <v>202</v>
      </c>
      <c r="G24" s="356">
        <v>10</v>
      </c>
      <c r="H24" s="57">
        <v>527</v>
      </c>
      <c r="I24" s="57">
        <v>11</v>
      </c>
      <c r="J24" s="9">
        <v>31.6</v>
      </c>
      <c r="K24" s="357">
        <v>1</v>
      </c>
    </row>
    <row r="25" spans="1:11" ht="15" customHeight="1">
      <c r="A25" s="5" t="s">
        <v>25</v>
      </c>
      <c r="B25" s="60">
        <v>837144</v>
      </c>
      <c r="C25" s="303">
        <v>9</v>
      </c>
      <c r="D25" s="9">
        <v>48.8</v>
      </c>
      <c r="E25" s="57">
        <v>2</v>
      </c>
      <c r="F25" s="57">
        <v>306</v>
      </c>
      <c r="G25" s="356">
        <v>1</v>
      </c>
      <c r="H25" s="57">
        <v>578</v>
      </c>
      <c r="I25" s="57">
        <v>5</v>
      </c>
      <c r="J25" s="9">
        <v>30.1</v>
      </c>
      <c r="K25" s="357">
        <v>3</v>
      </c>
    </row>
    <row r="26" ht="6" customHeight="1"/>
    <row r="27" spans="1:7" s="35" customFormat="1" ht="15" customHeight="1">
      <c r="A27" s="84" t="s">
        <v>60</v>
      </c>
      <c r="B27" s="81"/>
      <c r="C27" s="81"/>
      <c r="D27" s="81"/>
      <c r="E27" s="81"/>
      <c r="F27" s="81"/>
      <c r="G27" s="81"/>
    </row>
    <row r="28" ht="14.25">
      <c r="A28" s="85" t="s">
        <v>649</v>
      </c>
    </row>
    <row r="29" spans="1:7" ht="14.25">
      <c r="A29" s="84" t="s">
        <v>59</v>
      </c>
      <c r="B29" s="81"/>
      <c r="C29" s="81"/>
      <c r="D29" s="81"/>
      <c r="E29" s="81"/>
      <c r="F29" s="81"/>
      <c r="G29" s="81"/>
    </row>
    <row r="30" ht="14.25">
      <c r="A30" s="84" t="s">
        <v>650</v>
      </c>
    </row>
  </sheetData>
  <mergeCells count="12">
    <mergeCell ref="A3:A6"/>
    <mergeCell ref="B3:B6"/>
    <mergeCell ref="C4:C6"/>
    <mergeCell ref="K4:K6"/>
    <mergeCell ref="E4:E6"/>
    <mergeCell ref="H4:H6"/>
    <mergeCell ref="F4:F6"/>
    <mergeCell ref="G4:G6"/>
    <mergeCell ref="D4:D6"/>
    <mergeCell ref="I4:I6"/>
    <mergeCell ref="J4:J6"/>
    <mergeCell ref="D3:J3"/>
  </mergeCells>
  <hyperlinks>
    <hyperlink ref="J1" location="'Spis tablic List of tables'!A46" display="Powrót do spisu tablic"/>
    <hyperlink ref="J2" location="'Spis tablic List of tables'!A46" display="Return to list of tables"/>
    <hyperlink ref="J1:J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 topLeftCell="A1">
      <selection activeCell="A3" sqref="A3"/>
    </sheetView>
  </sheetViews>
  <sheetFormatPr defaultColWidth="8.796875" defaultRowHeight="14.25"/>
  <cols>
    <col min="1" max="1" width="19.5" style="1" customWidth="1"/>
    <col min="2" max="7" width="9.3984375" style="1" customWidth="1"/>
    <col min="8" max="8" width="18.8984375" style="0" customWidth="1"/>
  </cols>
  <sheetData>
    <row r="1" spans="1:8" ht="12" customHeight="1">
      <c r="A1" s="18" t="s">
        <v>199</v>
      </c>
      <c r="B1" s="18"/>
      <c r="C1" s="18"/>
      <c r="D1" s="18"/>
      <c r="E1" s="18"/>
      <c r="F1" s="18"/>
      <c r="H1" s="289" t="s">
        <v>6</v>
      </c>
    </row>
    <row r="2" spans="1:8" ht="12" customHeight="1">
      <c r="A2" s="89" t="s">
        <v>78</v>
      </c>
      <c r="B2" s="18"/>
      <c r="C2" s="18"/>
      <c r="D2" s="18"/>
      <c r="E2" s="18"/>
      <c r="F2" s="18"/>
      <c r="H2" s="290" t="s">
        <v>7</v>
      </c>
    </row>
    <row r="3" spans="1:7" ht="14.25" customHeight="1">
      <c r="A3" s="24" t="s">
        <v>200</v>
      </c>
      <c r="B3" s="15"/>
      <c r="C3" s="15"/>
      <c r="D3" s="15"/>
      <c r="E3" s="15"/>
      <c r="F3" s="15"/>
      <c r="G3" s="15"/>
    </row>
    <row r="4" spans="1:7" ht="12" customHeight="1">
      <c r="A4" s="24" t="s">
        <v>79</v>
      </c>
      <c r="B4" s="15"/>
      <c r="C4" s="15"/>
      <c r="D4" s="15"/>
      <c r="E4" s="15"/>
      <c r="F4" s="15"/>
      <c r="G4" s="15"/>
    </row>
    <row r="5" spans="1:8" ht="30.75" customHeight="1">
      <c r="A5" s="400" t="s">
        <v>0</v>
      </c>
      <c r="B5" s="406" t="s">
        <v>397</v>
      </c>
      <c r="C5" s="408"/>
      <c r="D5" s="407"/>
      <c r="E5" s="406" t="s">
        <v>504</v>
      </c>
      <c r="F5" s="408"/>
      <c r="G5" s="407"/>
      <c r="H5" s="403" t="s">
        <v>3</v>
      </c>
    </row>
    <row r="6" spans="1:8" ht="24.75" customHeight="1">
      <c r="A6" s="401"/>
      <c r="B6" s="80">
        <v>2014</v>
      </c>
      <c r="C6" s="406">
        <v>2015</v>
      </c>
      <c r="D6" s="407"/>
      <c r="E6" s="80">
        <v>2014</v>
      </c>
      <c r="F6" s="406">
        <v>2015</v>
      </c>
      <c r="G6" s="407"/>
      <c r="H6" s="404"/>
    </row>
    <row r="7" spans="1:8" ht="24.75" customHeight="1">
      <c r="A7" s="402"/>
      <c r="B7" s="406" t="s">
        <v>104</v>
      </c>
      <c r="C7" s="407"/>
      <c r="D7" s="388" t="s">
        <v>669</v>
      </c>
      <c r="E7" s="406" t="s">
        <v>104</v>
      </c>
      <c r="F7" s="407"/>
      <c r="G7" s="388" t="s">
        <v>669</v>
      </c>
      <c r="H7" s="405"/>
    </row>
    <row r="8" spans="1:7" ht="6" customHeight="1">
      <c r="A8" s="25"/>
      <c r="B8" s="26"/>
      <c r="C8" s="26"/>
      <c r="D8" s="26"/>
      <c r="E8" s="27"/>
      <c r="F8" s="27"/>
      <c r="G8" s="27"/>
    </row>
    <row r="9" spans="1:8" ht="15" customHeight="1">
      <c r="A9" s="17" t="s">
        <v>105</v>
      </c>
      <c r="B9" s="59">
        <v>1120247</v>
      </c>
      <c r="C9" s="98">
        <v>1096060</v>
      </c>
      <c r="D9" s="223">
        <f>SUM(C9/B9)*100</f>
        <v>97.84092258225195</v>
      </c>
      <c r="E9" s="59">
        <v>963357</v>
      </c>
      <c r="F9" s="98">
        <v>956774</v>
      </c>
      <c r="G9" s="223">
        <f>SUM(F9/E9)*100</f>
        <v>99.31666038654414</v>
      </c>
      <c r="H9" s="28" t="s">
        <v>106</v>
      </c>
    </row>
    <row r="10" spans="1:8" ht="15" customHeight="1">
      <c r="A10" s="22" t="s">
        <v>84</v>
      </c>
      <c r="B10" s="59">
        <v>997902</v>
      </c>
      <c r="C10" s="98">
        <v>994569</v>
      </c>
      <c r="D10" s="223">
        <f aca="true" t="shared" si="0" ref="D10:D21">SUM(C10/B10)*100</f>
        <v>99.66599926646104</v>
      </c>
      <c r="E10" s="98">
        <v>871727</v>
      </c>
      <c r="F10" s="98">
        <v>871735</v>
      </c>
      <c r="G10" s="223">
        <f aca="true" t="shared" si="1" ref="G10:G21">SUM(F10/E10)*100</f>
        <v>100.0009177185059</v>
      </c>
      <c r="H10" s="93" t="s">
        <v>85</v>
      </c>
    </row>
    <row r="11" spans="1:8" ht="15" customHeight="1">
      <c r="A11" s="91" t="s">
        <v>86</v>
      </c>
      <c r="B11" s="60">
        <v>987067</v>
      </c>
      <c r="C11" s="60">
        <v>982778</v>
      </c>
      <c r="D11" s="138">
        <f t="shared" si="0"/>
        <v>99.56548035746306</v>
      </c>
      <c r="E11" s="60">
        <v>865904</v>
      </c>
      <c r="F11" s="60">
        <v>864159</v>
      </c>
      <c r="G11" s="138">
        <f t="shared" si="1"/>
        <v>99.79847650547867</v>
      </c>
      <c r="H11" s="239" t="s">
        <v>87</v>
      </c>
    </row>
    <row r="12" spans="1:8" ht="15" customHeight="1">
      <c r="A12" s="94" t="s">
        <v>88</v>
      </c>
      <c r="B12" s="60">
        <v>579951</v>
      </c>
      <c r="C12" s="60">
        <v>608740</v>
      </c>
      <c r="D12" s="138">
        <f t="shared" si="0"/>
        <v>104.96404006545382</v>
      </c>
      <c r="E12" s="60">
        <v>499508</v>
      </c>
      <c r="F12" s="60">
        <v>530306</v>
      </c>
      <c r="G12" s="138">
        <f t="shared" si="1"/>
        <v>106.16566701634409</v>
      </c>
      <c r="H12" s="90" t="s">
        <v>89</v>
      </c>
    </row>
    <row r="13" spans="1:8" ht="15" customHeight="1">
      <c r="A13" s="94" t="s">
        <v>90</v>
      </c>
      <c r="B13" s="60">
        <v>61024</v>
      </c>
      <c r="C13" s="60">
        <v>17965</v>
      </c>
      <c r="D13" s="138">
        <f t="shared" si="0"/>
        <v>29.439237021499736</v>
      </c>
      <c r="E13" s="60">
        <v>49401</v>
      </c>
      <c r="F13" s="60">
        <v>7163</v>
      </c>
      <c r="G13" s="138">
        <f t="shared" si="1"/>
        <v>14.499706483674418</v>
      </c>
      <c r="H13" s="90" t="s">
        <v>91</v>
      </c>
    </row>
    <row r="14" spans="1:8" ht="15" customHeight="1">
      <c r="A14" s="94" t="s">
        <v>92</v>
      </c>
      <c r="B14" s="60">
        <v>8661</v>
      </c>
      <c r="C14" s="60">
        <v>8956</v>
      </c>
      <c r="D14" s="138">
        <f t="shared" si="0"/>
        <v>103.40607320170881</v>
      </c>
      <c r="E14" s="60">
        <v>7978</v>
      </c>
      <c r="F14" s="60">
        <v>8346</v>
      </c>
      <c r="G14" s="138">
        <f t="shared" si="1"/>
        <v>104.61268488342942</v>
      </c>
      <c r="H14" s="90" t="s">
        <v>93</v>
      </c>
    </row>
    <row r="15" spans="1:8" ht="15" customHeight="1">
      <c r="A15" s="95" t="s">
        <v>80</v>
      </c>
      <c r="B15" s="60">
        <v>7518</v>
      </c>
      <c r="C15" s="60">
        <v>5827</v>
      </c>
      <c r="D15" s="138">
        <f t="shared" si="0"/>
        <v>77.5073157754722</v>
      </c>
      <c r="E15" s="60">
        <v>6976</v>
      </c>
      <c r="F15" s="60">
        <v>5423</v>
      </c>
      <c r="G15" s="138">
        <f t="shared" si="1"/>
        <v>77.73795871559633</v>
      </c>
      <c r="H15" s="96" t="s">
        <v>81</v>
      </c>
    </row>
    <row r="16" spans="1:8" ht="15" customHeight="1">
      <c r="A16" s="94" t="s">
        <v>94</v>
      </c>
      <c r="B16" s="62">
        <v>1021</v>
      </c>
      <c r="C16" s="60">
        <v>787</v>
      </c>
      <c r="D16" s="138">
        <f t="shared" si="0"/>
        <v>77.08129285014691</v>
      </c>
      <c r="E16" s="60">
        <v>1020</v>
      </c>
      <c r="F16" s="60">
        <v>780</v>
      </c>
      <c r="G16" s="138">
        <f t="shared" si="1"/>
        <v>76.47058823529412</v>
      </c>
      <c r="H16" s="90" t="s">
        <v>95</v>
      </c>
    </row>
    <row r="17" spans="1:8" ht="15" customHeight="1">
      <c r="A17" s="94" t="s">
        <v>96</v>
      </c>
      <c r="B17" s="60">
        <v>232672</v>
      </c>
      <c r="C17" s="60">
        <v>237371</v>
      </c>
      <c r="D17" s="138">
        <f t="shared" si="0"/>
        <v>102.0195812130381</v>
      </c>
      <c r="E17" s="60">
        <v>216169</v>
      </c>
      <c r="F17" s="60">
        <v>220495</v>
      </c>
      <c r="G17" s="138">
        <f t="shared" si="1"/>
        <v>102.00121201467371</v>
      </c>
      <c r="H17" s="90" t="s">
        <v>97</v>
      </c>
    </row>
    <row r="18" spans="1:8" ht="15" customHeight="1">
      <c r="A18" s="94" t="s">
        <v>98</v>
      </c>
      <c r="B18" s="60">
        <v>103738</v>
      </c>
      <c r="C18" s="60">
        <v>108959</v>
      </c>
      <c r="D18" s="138">
        <f t="shared" si="0"/>
        <v>105.03287127185794</v>
      </c>
      <c r="E18" s="60">
        <v>91828</v>
      </c>
      <c r="F18" s="60">
        <v>97068</v>
      </c>
      <c r="G18" s="138">
        <f t="shared" si="1"/>
        <v>105.70632051226205</v>
      </c>
      <c r="H18" s="90" t="s">
        <v>99</v>
      </c>
    </row>
    <row r="19" spans="1:8" ht="15" customHeight="1">
      <c r="A19" s="91" t="s">
        <v>82</v>
      </c>
      <c r="B19" s="60">
        <v>10835</v>
      </c>
      <c r="C19" s="60">
        <v>11791</v>
      </c>
      <c r="D19" s="138">
        <f t="shared" si="0"/>
        <v>108.8232579603138</v>
      </c>
      <c r="E19" s="60">
        <v>5824</v>
      </c>
      <c r="F19" s="60">
        <v>7576</v>
      </c>
      <c r="G19" s="138">
        <f t="shared" si="1"/>
        <v>130.08241758241758</v>
      </c>
      <c r="H19" s="10" t="s">
        <v>83</v>
      </c>
    </row>
    <row r="20" spans="1:8" ht="15" customHeight="1">
      <c r="A20" s="92" t="s">
        <v>102</v>
      </c>
      <c r="B20" s="98">
        <v>47644</v>
      </c>
      <c r="C20" s="98">
        <v>42758</v>
      </c>
      <c r="D20" s="223">
        <f t="shared" si="0"/>
        <v>89.744773738561</v>
      </c>
      <c r="E20" s="98">
        <v>44173</v>
      </c>
      <c r="F20" s="98">
        <v>39627</v>
      </c>
      <c r="G20" s="223">
        <f t="shared" si="1"/>
        <v>89.7086455527132</v>
      </c>
      <c r="H20" s="97" t="s">
        <v>103</v>
      </c>
    </row>
    <row r="21" spans="1:8" ht="15" customHeight="1">
      <c r="A21" s="92" t="s">
        <v>100</v>
      </c>
      <c r="B21" s="59">
        <v>74702</v>
      </c>
      <c r="C21" s="98">
        <v>58733</v>
      </c>
      <c r="D21" s="223">
        <f t="shared" si="0"/>
        <v>78.62306230087547</v>
      </c>
      <c r="E21" s="98">
        <v>47457</v>
      </c>
      <c r="F21" s="98">
        <v>45412</v>
      </c>
      <c r="G21" s="223">
        <f t="shared" si="1"/>
        <v>95.69083591461745</v>
      </c>
      <c r="H21" s="14" t="s">
        <v>101</v>
      </c>
    </row>
    <row r="22" spans="1:7" ht="6" customHeight="1">
      <c r="A22" s="4"/>
      <c r="B22" s="29"/>
      <c r="C22" s="29"/>
      <c r="D22" s="29"/>
      <c r="E22" s="30"/>
      <c r="F22" s="30"/>
      <c r="G22" s="30"/>
    </row>
    <row r="23" ht="14.25">
      <c r="A23" s="31"/>
    </row>
    <row r="24" ht="14.25">
      <c r="A24" s="32"/>
    </row>
  </sheetData>
  <mergeCells count="8">
    <mergeCell ref="A5:A7"/>
    <mergeCell ref="H5:H7"/>
    <mergeCell ref="B7:C7"/>
    <mergeCell ref="E7:F7"/>
    <mergeCell ref="E5:G5"/>
    <mergeCell ref="B5:D5"/>
    <mergeCell ref="C6:D6"/>
    <mergeCell ref="F6:G6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3" sqref="A3:A5"/>
    </sheetView>
  </sheetViews>
  <sheetFormatPr defaultColWidth="8.796875" defaultRowHeight="14.25"/>
  <cols>
    <col min="1" max="1" width="17.59765625" style="1" customWidth="1"/>
    <col min="2" max="9" width="12.59765625" style="1" customWidth="1"/>
  </cols>
  <sheetData>
    <row r="1" spans="1:9" ht="14.25">
      <c r="A1" s="37" t="s">
        <v>775</v>
      </c>
      <c r="B1" s="37"/>
      <c r="C1" s="37"/>
      <c r="D1" s="37"/>
      <c r="E1" s="37"/>
      <c r="F1" s="37"/>
      <c r="G1" s="37"/>
      <c r="H1" s="37"/>
      <c r="I1" s="289" t="s">
        <v>6</v>
      </c>
    </row>
    <row r="2" spans="1:9" ht="14.25">
      <c r="A2" s="207" t="s">
        <v>668</v>
      </c>
      <c r="B2" s="40"/>
      <c r="C2" s="40"/>
      <c r="D2" s="40"/>
      <c r="E2" s="40"/>
      <c r="F2" s="40"/>
      <c r="G2" s="40"/>
      <c r="H2" s="40"/>
      <c r="I2" s="291" t="s">
        <v>7</v>
      </c>
    </row>
    <row r="3" spans="1:9" ht="30" customHeight="1">
      <c r="A3" s="416" t="s">
        <v>4</v>
      </c>
      <c r="B3" s="406" t="s">
        <v>738</v>
      </c>
      <c r="C3" s="407"/>
      <c r="D3" s="406" t="s">
        <v>739</v>
      </c>
      <c r="E3" s="458"/>
      <c r="F3" s="412" t="s">
        <v>779</v>
      </c>
      <c r="G3" s="458"/>
      <c r="H3" s="460" t="s">
        <v>780</v>
      </c>
      <c r="I3" s="416"/>
    </row>
    <row r="4" spans="1:9" ht="30" customHeight="1">
      <c r="A4" s="453"/>
      <c r="B4" s="406"/>
      <c r="C4" s="407"/>
      <c r="D4" s="406"/>
      <c r="E4" s="459"/>
      <c r="F4" s="437"/>
      <c r="G4" s="459"/>
      <c r="H4" s="461"/>
      <c r="I4" s="417"/>
    </row>
    <row r="5" spans="1:10" ht="131.25" customHeight="1">
      <c r="A5" s="453"/>
      <c r="B5" s="414"/>
      <c r="C5" s="36" t="s">
        <v>8</v>
      </c>
      <c r="D5" s="414"/>
      <c r="E5" s="36" t="s">
        <v>8</v>
      </c>
      <c r="F5" s="413"/>
      <c r="G5" s="36" t="s">
        <v>8</v>
      </c>
      <c r="H5" s="462"/>
      <c r="I5" s="176" t="s">
        <v>8</v>
      </c>
      <c r="J5" s="56"/>
    </row>
    <row r="6" spans="1:9" ht="6" customHeight="1">
      <c r="A6" s="38"/>
      <c r="B6" s="39"/>
      <c r="C6" s="39"/>
      <c r="D6" s="39"/>
      <c r="E6" s="39"/>
      <c r="F6" s="39"/>
      <c r="G6" s="39"/>
      <c r="H6" s="39"/>
      <c r="I6" s="45"/>
    </row>
    <row r="7" spans="1:9" ht="15" customHeight="1">
      <c r="A7" s="17" t="s">
        <v>9</v>
      </c>
      <c r="B7" s="316">
        <v>40.98028431235721</v>
      </c>
      <c r="C7" s="27" t="s">
        <v>2</v>
      </c>
      <c r="D7" s="21">
        <v>80.02457156175169</v>
      </c>
      <c r="E7" s="27" t="s">
        <v>2</v>
      </c>
      <c r="F7" s="309">
        <v>300.7215976987564</v>
      </c>
      <c r="G7" s="367" t="s">
        <v>2</v>
      </c>
      <c r="H7" s="375">
        <v>5164</v>
      </c>
      <c r="I7" s="342" t="s">
        <v>2</v>
      </c>
    </row>
    <row r="8" spans="1:9" ht="6" customHeight="1">
      <c r="A8" s="5"/>
      <c r="B8" s="303"/>
      <c r="C8" s="7"/>
      <c r="D8" s="315"/>
      <c r="E8" s="7"/>
      <c r="F8" s="324"/>
      <c r="G8" s="367"/>
      <c r="H8" s="376"/>
      <c r="I8" s="344"/>
    </row>
    <row r="9" spans="1:9" ht="15" customHeight="1">
      <c r="A9" s="5" t="s">
        <v>10</v>
      </c>
      <c r="B9" s="317">
        <v>11.861596565202333</v>
      </c>
      <c r="C9" s="315">
        <v>16</v>
      </c>
      <c r="D9" s="9">
        <v>23.12485225642238</v>
      </c>
      <c r="E9" s="7">
        <v>16</v>
      </c>
      <c r="F9" s="310">
        <v>98.07371626543332</v>
      </c>
      <c r="G9" s="369">
        <v>16</v>
      </c>
      <c r="H9" s="376">
        <v>4815</v>
      </c>
      <c r="I9" s="346">
        <v>10</v>
      </c>
    </row>
    <row r="10" spans="1:9" ht="15" customHeight="1">
      <c r="A10" s="5" t="s">
        <v>11</v>
      </c>
      <c r="B10" s="317">
        <v>46.586642431328244</v>
      </c>
      <c r="C10" s="315">
        <v>5</v>
      </c>
      <c r="D10" s="9">
        <v>124.52953963821803</v>
      </c>
      <c r="E10" s="7">
        <v>2</v>
      </c>
      <c r="F10" s="310">
        <v>360.1859742977445</v>
      </c>
      <c r="G10" s="369">
        <v>6</v>
      </c>
      <c r="H10" s="376">
        <v>5677</v>
      </c>
      <c r="I10" s="346">
        <v>3</v>
      </c>
    </row>
    <row r="11" spans="1:9" ht="15" customHeight="1">
      <c r="A11" s="5" t="s">
        <v>12</v>
      </c>
      <c r="B11" s="317">
        <v>25.366665789448167</v>
      </c>
      <c r="C11" s="315">
        <v>11</v>
      </c>
      <c r="D11" s="9">
        <v>39.79416298812015</v>
      </c>
      <c r="E11" s="7">
        <v>10</v>
      </c>
      <c r="F11" s="310">
        <v>160.91221031363446</v>
      </c>
      <c r="G11" s="369">
        <v>14</v>
      </c>
      <c r="H11" s="376">
        <v>4859</v>
      </c>
      <c r="I11" s="346">
        <v>9</v>
      </c>
    </row>
    <row r="12" spans="1:9" ht="15" customHeight="1">
      <c r="A12" s="5" t="s">
        <v>13</v>
      </c>
      <c r="B12" s="317">
        <v>18.852834046903954</v>
      </c>
      <c r="C12" s="315">
        <v>13</v>
      </c>
      <c r="D12" s="9">
        <v>36.75301936225957</v>
      </c>
      <c r="E12" s="7">
        <v>11</v>
      </c>
      <c r="F12" s="310">
        <v>265.55451566552586</v>
      </c>
      <c r="G12" s="369">
        <v>8</v>
      </c>
      <c r="H12" s="376">
        <v>3623</v>
      </c>
      <c r="I12" s="346">
        <v>16</v>
      </c>
    </row>
    <row r="13" spans="1:9" ht="15" customHeight="1">
      <c r="A13" s="5" t="s">
        <v>14</v>
      </c>
      <c r="B13" s="317">
        <v>47.346211716840116</v>
      </c>
      <c r="C13" s="315">
        <v>4</v>
      </c>
      <c r="D13" s="9">
        <v>105.7065164291437</v>
      </c>
      <c r="E13" s="7">
        <v>3</v>
      </c>
      <c r="F13" s="310">
        <v>427.5882305030376</v>
      </c>
      <c r="G13" s="369">
        <v>2</v>
      </c>
      <c r="H13" s="376">
        <v>5319</v>
      </c>
      <c r="I13" s="346">
        <v>4</v>
      </c>
    </row>
    <row r="14" spans="1:9" ht="15" customHeight="1">
      <c r="A14" s="5" t="s">
        <v>15</v>
      </c>
      <c r="B14" s="317">
        <v>32.27794874466478</v>
      </c>
      <c r="C14" s="315">
        <v>9</v>
      </c>
      <c r="D14" s="9">
        <v>35.343444980705755</v>
      </c>
      <c r="E14" s="7">
        <v>12</v>
      </c>
      <c r="F14" s="310">
        <v>190.90034104248844</v>
      </c>
      <c r="G14" s="369">
        <v>13</v>
      </c>
      <c r="H14" s="376">
        <v>4071</v>
      </c>
      <c r="I14" s="346">
        <v>14</v>
      </c>
    </row>
    <row r="15" spans="1:9" ht="15" customHeight="1">
      <c r="A15" s="5" t="s">
        <v>16</v>
      </c>
      <c r="B15" s="317">
        <v>58.784738943345815</v>
      </c>
      <c r="C15" s="315">
        <v>2</v>
      </c>
      <c r="D15" s="9">
        <v>50.41611648776143</v>
      </c>
      <c r="E15" s="7">
        <v>8</v>
      </c>
      <c r="F15" s="310">
        <v>391.84288459988204</v>
      </c>
      <c r="G15" s="369">
        <v>3</v>
      </c>
      <c r="H15" s="376">
        <v>5286</v>
      </c>
      <c r="I15" s="346">
        <v>5</v>
      </c>
    </row>
    <row r="16" spans="1:9" ht="15" customHeight="1">
      <c r="A16" s="5" t="s">
        <v>17</v>
      </c>
      <c r="B16" s="317">
        <v>23.449720107929604</v>
      </c>
      <c r="C16" s="315">
        <v>12</v>
      </c>
      <c r="D16" s="9">
        <v>83.04578953727196</v>
      </c>
      <c r="E16" s="7">
        <v>5</v>
      </c>
      <c r="F16" s="310">
        <v>212.32688005789853</v>
      </c>
      <c r="G16" s="369">
        <v>11</v>
      </c>
      <c r="H16" s="376">
        <v>6469</v>
      </c>
      <c r="I16" s="346">
        <v>1</v>
      </c>
    </row>
    <row r="17" spans="1:9" ht="15" customHeight="1">
      <c r="A17" s="5" t="s">
        <v>18</v>
      </c>
      <c r="B17" s="317">
        <v>16.633491979736448</v>
      </c>
      <c r="C17" s="315">
        <v>14</v>
      </c>
      <c r="D17" s="9">
        <v>29.06241891357689</v>
      </c>
      <c r="E17" s="7">
        <v>15</v>
      </c>
      <c r="F17" s="310">
        <v>127.82377389280228</v>
      </c>
      <c r="G17" s="369">
        <v>15</v>
      </c>
      <c r="H17" s="376">
        <v>4088</v>
      </c>
      <c r="I17" s="346">
        <v>13</v>
      </c>
    </row>
    <row r="18" spans="1:9" ht="15" customHeight="1">
      <c r="A18" s="5" t="s">
        <v>19</v>
      </c>
      <c r="B18" s="317">
        <v>89.68625798245796</v>
      </c>
      <c r="C18" s="315">
        <v>1</v>
      </c>
      <c r="D18" s="9">
        <v>31.861134052376645</v>
      </c>
      <c r="E18" s="7">
        <v>14</v>
      </c>
      <c r="F18" s="310">
        <v>208.40394910284346</v>
      </c>
      <c r="G18" s="369">
        <v>12</v>
      </c>
      <c r="H18" s="376">
        <v>5251</v>
      </c>
      <c r="I18" s="346">
        <v>6</v>
      </c>
    </row>
    <row r="19" spans="1:9" ht="15" customHeight="1">
      <c r="A19" s="5" t="s">
        <v>20</v>
      </c>
      <c r="B19" s="317">
        <v>26.886377184636583</v>
      </c>
      <c r="C19" s="315">
        <v>10</v>
      </c>
      <c r="D19" s="9">
        <v>100.22436897049516</v>
      </c>
      <c r="E19" s="7">
        <v>4</v>
      </c>
      <c r="F19" s="310">
        <v>387.49124433527265</v>
      </c>
      <c r="G19" s="369">
        <v>4</v>
      </c>
      <c r="H19" s="376">
        <v>4956</v>
      </c>
      <c r="I19" s="346">
        <v>8</v>
      </c>
    </row>
    <row r="20" spans="1:9" ht="15" customHeight="1">
      <c r="A20" s="5" t="s">
        <v>21</v>
      </c>
      <c r="B20" s="317">
        <v>34.29154541835573</v>
      </c>
      <c r="C20" s="315">
        <v>8</v>
      </c>
      <c r="D20" s="9">
        <v>70.52362449748533</v>
      </c>
      <c r="E20" s="7">
        <v>6</v>
      </c>
      <c r="F20" s="310">
        <v>364.0908309056607</v>
      </c>
      <c r="G20" s="369">
        <v>5</v>
      </c>
      <c r="H20" s="376">
        <v>5133</v>
      </c>
      <c r="I20" s="346">
        <v>7</v>
      </c>
    </row>
    <row r="21" spans="1:9" ht="15" customHeight="1">
      <c r="A21" s="5" t="s">
        <v>22</v>
      </c>
      <c r="B21" s="317">
        <v>34.6661956905687</v>
      </c>
      <c r="C21" s="315">
        <v>7</v>
      </c>
      <c r="D21" s="9">
        <v>47.95540964531344</v>
      </c>
      <c r="E21" s="7">
        <v>9</v>
      </c>
      <c r="F21" s="310">
        <v>247.29088834932432</v>
      </c>
      <c r="G21" s="369">
        <v>9</v>
      </c>
      <c r="H21" s="376">
        <v>3959</v>
      </c>
      <c r="I21" s="346">
        <v>15</v>
      </c>
    </row>
    <row r="22" spans="1:9" ht="15" customHeight="1">
      <c r="A22" s="17" t="s">
        <v>23</v>
      </c>
      <c r="B22" s="316">
        <v>44.28491135356119</v>
      </c>
      <c r="C22" s="318">
        <v>6</v>
      </c>
      <c r="D22" s="21">
        <v>52.826400179374176</v>
      </c>
      <c r="E22" s="27">
        <v>7</v>
      </c>
      <c r="F22" s="309">
        <v>278.15156197702777</v>
      </c>
      <c r="G22" s="370">
        <v>7</v>
      </c>
      <c r="H22" s="375">
        <v>4803</v>
      </c>
      <c r="I22" s="349">
        <v>11</v>
      </c>
    </row>
    <row r="23" spans="1:9" ht="15" customHeight="1">
      <c r="A23" s="5" t="s">
        <v>24</v>
      </c>
      <c r="B23" s="317">
        <v>54.75329457777184</v>
      </c>
      <c r="C23" s="315">
        <v>3</v>
      </c>
      <c r="D23" s="9">
        <v>242.6255520709967</v>
      </c>
      <c r="E23" s="7">
        <v>1</v>
      </c>
      <c r="F23" s="310">
        <v>510.4269262822941</v>
      </c>
      <c r="G23" s="369">
        <v>1</v>
      </c>
      <c r="H23" s="376">
        <v>5837</v>
      </c>
      <c r="I23" s="346">
        <v>2</v>
      </c>
    </row>
    <row r="24" spans="1:9" ht="15" customHeight="1">
      <c r="A24" s="5" t="s">
        <v>25</v>
      </c>
      <c r="B24" s="317">
        <v>12.184880976271705</v>
      </c>
      <c r="C24" s="315">
        <v>15</v>
      </c>
      <c r="D24" s="9">
        <v>35.20565159638007</v>
      </c>
      <c r="E24" s="7">
        <v>13</v>
      </c>
      <c r="F24" s="310">
        <v>214.8252410613189</v>
      </c>
      <c r="G24" s="369">
        <v>10</v>
      </c>
      <c r="H24" s="376">
        <v>4384</v>
      </c>
      <c r="I24" s="346">
        <v>12</v>
      </c>
    </row>
    <row r="25" spans="1:9" ht="6" customHeight="1">
      <c r="A25" s="5"/>
      <c r="B25" s="46"/>
      <c r="C25" s="13"/>
      <c r="D25" s="33"/>
      <c r="E25" s="2"/>
      <c r="F25" s="44"/>
      <c r="G25" s="47"/>
      <c r="H25" s="2"/>
      <c r="I25" s="2"/>
    </row>
    <row r="26" spans="1:9" ht="14.25">
      <c r="A26" s="85" t="s">
        <v>670</v>
      </c>
      <c r="B26" s="41"/>
      <c r="C26" s="41"/>
      <c r="D26" s="41"/>
      <c r="E26" s="41"/>
      <c r="F26" s="41"/>
      <c r="G26" s="41"/>
      <c r="H26" s="41"/>
      <c r="I26" s="41"/>
    </row>
    <row r="27" ht="14.25">
      <c r="A27" s="87" t="s">
        <v>671</v>
      </c>
    </row>
    <row r="28" ht="14.25">
      <c r="A28" s="34" t="s">
        <v>672</v>
      </c>
    </row>
    <row r="29" ht="14.25">
      <c r="A29" s="87" t="s">
        <v>673</v>
      </c>
    </row>
    <row r="30" ht="14.25">
      <c r="A30" s="87"/>
    </row>
  </sheetData>
  <mergeCells count="9">
    <mergeCell ref="G3:G4"/>
    <mergeCell ref="H3:H5"/>
    <mergeCell ref="I3:I4"/>
    <mergeCell ref="F3:F5"/>
    <mergeCell ref="A3:A5"/>
    <mergeCell ref="B3:B5"/>
    <mergeCell ref="C3:C4"/>
    <mergeCell ref="D3:D5"/>
    <mergeCell ref="E3:E4"/>
  </mergeCells>
  <hyperlinks>
    <hyperlink ref="I1" location="'Spis tablic List of tables'!A46" display="Powrót do spisu tablic"/>
    <hyperlink ref="I2" location="'Spis tablic List of tables'!A46" display="Return to list of tables"/>
    <hyperlink ref="I1:I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3" sqref="A3:A5"/>
    </sheetView>
  </sheetViews>
  <sheetFormatPr defaultColWidth="8.796875" defaultRowHeight="14.25"/>
  <cols>
    <col min="1" max="1" width="17.59765625" style="1" customWidth="1"/>
    <col min="2" max="3" width="11.59765625" style="1" customWidth="1"/>
    <col min="4" max="4" width="13" style="1" customWidth="1"/>
    <col min="5" max="5" width="11.59765625" style="1" customWidth="1"/>
    <col min="6" max="6" width="12.5" style="1" customWidth="1"/>
    <col min="7" max="7" width="11.59765625" style="1" customWidth="1"/>
  </cols>
  <sheetData>
    <row r="1" spans="1:7" ht="14.25">
      <c r="A1" s="37" t="s">
        <v>776</v>
      </c>
      <c r="F1" s="37"/>
      <c r="G1" s="289" t="s">
        <v>6</v>
      </c>
    </row>
    <row r="2" spans="1:7" ht="14.25">
      <c r="A2" s="207" t="s">
        <v>668</v>
      </c>
      <c r="F2" s="40"/>
      <c r="G2" s="291" t="s">
        <v>7</v>
      </c>
    </row>
    <row r="3" spans="1:7" ht="30" customHeight="1">
      <c r="A3" s="416" t="s">
        <v>4</v>
      </c>
      <c r="B3" s="464" t="s">
        <v>622</v>
      </c>
      <c r="C3" s="400"/>
      <c r="D3" s="412" t="s">
        <v>741</v>
      </c>
      <c r="E3" s="416"/>
      <c r="F3" s="412" t="s">
        <v>740</v>
      </c>
      <c r="G3" s="423"/>
    </row>
    <row r="4" spans="1:7" ht="30" customHeight="1">
      <c r="A4" s="453"/>
      <c r="B4" s="465"/>
      <c r="C4" s="402"/>
      <c r="D4" s="437"/>
      <c r="E4" s="417"/>
      <c r="F4" s="437"/>
      <c r="G4" s="463"/>
    </row>
    <row r="5" spans="1:8" ht="122.25" customHeight="1">
      <c r="A5" s="453"/>
      <c r="B5" s="465"/>
      <c r="C5" s="177" t="s">
        <v>8</v>
      </c>
      <c r="D5" s="436"/>
      <c r="E5" s="176" t="s">
        <v>8</v>
      </c>
      <c r="F5" s="437"/>
      <c r="G5" s="332" t="s">
        <v>8</v>
      </c>
      <c r="H5" s="56"/>
    </row>
    <row r="6" spans="1:7" ht="6" customHeight="1">
      <c r="A6" s="38"/>
      <c r="B6" s="39"/>
      <c r="C6" s="39"/>
      <c r="D6" s="39"/>
      <c r="E6" s="45"/>
      <c r="F6" s="206"/>
      <c r="G6" s="206"/>
    </row>
    <row r="7" spans="1:7" ht="15" customHeight="1">
      <c r="A7" s="17" t="s">
        <v>9</v>
      </c>
      <c r="B7" s="366">
        <v>3921.565397754734</v>
      </c>
      <c r="C7" s="367" t="s">
        <v>2</v>
      </c>
      <c r="D7" s="366">
        <v>7742</v>
      </c>
      <c r="E7" s="367" t="s">
        <v>2</v>
      </c>
      <c r="F7" s="341">
        <v>123.2</v>
      </c>
      <c r="G7" s="342" t="s">
        <v>2</v>
      </c>
    </row>
    <row r="8" spans="1:7" ht="6" customHeight="1">
      <c r="A8" s="5"/>
      <c r="B8" s="371"/>
      <c r="C8" s="324"/>
      <c r="D8" s="368"/>
      <c r="E8" s="324"/>
      <c r="F8" s="343"/>
      <c r="G8" s="344"/>
    </row>
    <row r="9" spans="1:7" ht="15" customHeight="1">
      <c r="A9" s="5" t="s">
        <v>10</v>
      </c>
      <c r="B9" s="368">
        <v>3036.5816781471444</v>
      </c>
      <c r="C9" s="369">
        <v>11</v>
      </c>
      <c r="D9" s="368">
        <v>5590</v>
      </c>
      <c r="E9" s="369">
        <v>14</v>
      </c>
      <c r="F9" s="345">
        <v>159</v>
      </c>
      <c r="G9" s="346">
        <v>3</v>
      </c>
    </row>
    <row r="10" spans="1:7" ht="15" customHeight="1">
      <c r="A10" s="5" t="s">
        <v>11</v>
      </c>
      <c r="B10" s="368">
        <v>4497.790483369063</v>
      </c>
      <c r="C10" s="369">
        <v>3</v>
      </c>
      <c r="D10" s="368">
        <v>8577</v>
      </c>
      <c r="E10" s="369">
        <v>4</v>
      </c>
      <c r="F10" s="347">
        <v>183.9</v>
      </c>
      <c r="G10" s="346">
        <v>2</v>
      </c>
    </row>
    <row r="11" spans="1:7" ht="15" customHeight="1">
      <c r="A11" s="5" t="s">
        <v>12</v>
      </c>
      <c r="B11" s="368">
        <v>2801.7822824486584</v>
      </c>
      <c r="C11" s="369">
        <v>12</v>
      </c>
      <c r="D11" s="368">
        <v>6861</v>
      </c>
      <c r="E11" s="369">
        <v>10</v>
      </c>
      <c r="F11" s="345">
        <v>127.3</v>
      </c>
      <c r="G11" s="346">
        <v>5</v>
      </c>
    </row>
    <row r="12" spans="1:7" ht="15" customHeight="1">
      <c r="A12" s="5" t="s">
        <v>13</v>
      </c>
      <c r="B12" s="368">
        <v>3578.1616844526807</v>
      </c>
      <c r="C12" s="369">
        <v>10</v>
      </c>
      <c r="D12" s="368">
        <v>5889</v>
      </c>
      <c r="E12" s="369">
        <v>12</v>
      </c>
      <c r="F12" s="345">
        <v>104.9</v>
      </c>
      <c r="G12" s="346">
        <v>11</v>
      </c>
    </row>
    <row r="13" spans="1:7" ht="15" customHeight="1">
      <c r="A13" s="5" t="s">
        <v>14</v>
      </c>
      <c r="B13" s="368">
        <v>4228.059710364929</v>
      </c>
      <c r="C13" s="369">
        <v>4</v>
      </c>
      <c r="D13" s="368">
        <v>10080</v>
      </c>
      <c r="E13" s="369">
        <v>2</v>
      </c>
      <c r="F13" s="345">
        <v>126.9</v>
      </c>
      <c r="G13" s="346">
        <v>6</v>
      </c>
    </row>
    <row r="14" spans="1:7" ht="15" customHeight="1">
      <c r="A14" s="5" t="s">
        <v>15</v>
      </c>
      <c r="B14" s="368">
        <v>2102.4643623968773</v>
      </c>
      <c r="C14" s="369">
        <v>15</v>
      </c>
      <c r="D14" s="368">
        <v>7631</v>
      </c>
      <c r="E14" s="369">
        <v>8</v>
      </c>
      <c r="F14" s="345">
        <v>87.6</v>
      </c>
      <c r="G14" s="346">
        <v>14</v>
      </c>
    </row>
    <row r="15" spans="1:7" ht="15" customHeight="1">
      <c r="A15" s="5" t="s">
        <v>16</v>
      </c>
      <c r="B15" s="368">
        <v>4917.852340784698</v>
      </c>
      <c r="C15" s="369">
        <v>2</v>
      </c>
      <c r="D15" s="368">
        <v>9443</v>
      </c>
      <c r="E15" s="369">
        <v>3</v>
      </c>
      <c r="F15" s="345">
        <v>87.3</v>
      </c>
      <c r="G15" s="346">
        <v>15</v>
      </c>
    </row>
    <row r="16" spans="1:7" ht="15" customHeight="1">
      <c r="A16" s="5" t="s">
        <v>17</v>
      </c>
      <c r="B16" s="368">
        <v>3861.5628911441345</v>
      </c>
      <c r="C16" s="369">
        <v>6</v>
      </c>
      <c r="D16" s="368">
        <v>7633</v>
      </c>
      <c r="E16" s="369">
        <v>7</v>
      </c>
      <c r="F16" s="345">
        <v>199.8</v>
      </c>
      <c r="G16" s="346">
        <v>1</v>
      </c>
    </row>
    <row r="17" spans="1:7" ht="15" customHeight="1">
      <c r="A17" s="5" t="s">
        <v>18</v>
      </c>
      <c r="B17" s="368">
        <v>1556.670318494409</v>
      </c>
      <c r="C17" s="369">
        <v>16</v>
      </c>
      <c r="D17" s="368">
        <v>4597</v>
      </c>
      <c r="E17" s="369">
        <v>16</v>
      </c>
      <c r="F17" s="345">
        <v>70.6</v>
      </c>
      <c r="G17" s="346">
        <v>16</v>
      </c>
    </row>
    <row r="18" spans="1:7" ht="15" customHeight="1">
      <c r="A18" s="5" t="s">
        <v>19</v>
      </c>
      <c r="B18" s="368">
        <v>3951.3583596816657</v>
      </c>
      <c r="C18" s="369">
        <v>5</v>
      </c>
      <c r="D18" s="368">
        <v>6698</v>
      </c>
      <c r="E18" s="369">
        <v>11</v>
      </c>
      <c r="F18" s="345">
        <v>88.7</v>
      </c>
      <c r="G18" s="346">
        <v>13</v>
      </c>
    </row>
    <row r="19" spans="1:7" ht="15" customHeight="1">
      <c r="A19" s="5" t="s">
        <v>20</v>
      </c>
      <c r="B19" s="368">
        <v>3857.315491723351</v>
      </c>
      <c r="C19" s="369">
        <v>8</v>
      </c>
      <c r="D19" s="368">
        <v>7248</v>
      </c>
      <c r="E19" s="369">
        <v>9</v>
      </c>
      <c r="F19" s="345">
        <v>126</v>
      </c>
      <c r="G19" s="346">
        <v>7</v>
      </c>
    </row>
    <row r="20" spans="1:7" ht="15" customHeight="1">
      <c r="A20" s="5" t="s">
        <v>21</v>
      </c>
      <c r="B20" s="368">
        <v>3670.88076174777</v>
      </c>
      <c r="C20" s="369">
        <v>9</v>
      </c>
      <c r="D20" s="368">
        <v>8120</v>
      </c>
      <c r="E20" s="369">
        <v>5</v>
      </c>
      <c r="F20" s="345">
        <v>114.7</v>
      </c>
      <c r="G20" s="346">
        <v>9</v>
      </c>
    </row>
    <row r="21" spans="1:7" ht="15" customHeight="1">
      <c r="A21" s="5" t="s">
        <v>22</v>
      </c>
      <c r="B21" s="368">
        <v>2604.302564049286</v>
      </c>
      <c r="C21" s="369">
        <v>14</v>
      </c>
      <c r="D21" s="368">
        <v>7865</v>
      </c>
      <c r="E21" s="369">
        <v>6</v>
      </c>
      <c r="F21" s="345">
        <v>121.8</v>
      </c>
      <c r="G21" s="346">
        <v>8</v>
      </c>
    </row>
    <row r="22" spans="1:7" ht="15" customHeight="1">
      <c r="A22" s="17" t="s">
        <v>23</v>
      </c>
      <c r="B22" s="366">
        <v>3860.7189657027316</v>
      </c>
      <c r="C22" s="370">
        <v>7</v>
      </c>
      <c r="D22" s="366">
        <v>5796</v>
      </c>
      <c r="E22" s="370">
        <v>13</v>
      </c>
      <c r="F22" s="348">
        <v>97.9</v>
      </c>
      <c r="G22" s="349">
        <v>12</v>
      </c>
    </row>
    <row r="23" spans="1:7" ht="15" customHeight="1">
      <c r="A23" s="5" t="s">
        <v>24</v>
      </c>
      <c r="B23" s="368">
        <v>6178.751916235479</v>
      </c>
      <c r="C23" s="369">
        <v>1</v>
      </c>
      <c r="D23" s="368">
        <v>10446</v>
      </c>
      <c r="E23" s="369">
        <v>1</v>
      </c>
      <c r="F23" s="345">
        <v>155.1</v>
      </c>
      <c r="G23" s="346">
        <v>4</v>
      </c>
    </row>
    <row r="24" spans="1:7" ht="15" customHeight="1">
      <c r="A24" s="5" t="s">
        <v>25</v>
      </c>
      <c r="B24" s="368">
        <v>2687.9545585944593</v>
      </c>
      <c r="C24" s="369">
        <v>13</v>
      </c>
      <c r="D24" s="368">
        <v>5345</v>
      </c>
      <c r="E24" s="369">
        <v>15</v>
      </c>
      <c r="F24" s="345">
        <v>110.4</v>
      </c>
      <c r="G24" s="346">
        <v>10</v>
      </c>
    </row>
    <row r="25" spans="1:7" ht="6" customHeight="1">
      <c r="A25" s="5"/>
      <c r="B25" s="48"/>
      <c r="C25" s="47"/>
      <c r="D25" s="49"/>
      <c r="E25" s="13"/>
      <c r="F25" s="339"/>
      <c r="G25" s="338"/>
    </row>
    <row r="26" spans="1:7" ht="14.25">
      <c r="A26" s="85" t="s">
        <v>658</v>
      </c>
      <c r="B26" s="3"/>
      <c r="F26" s="211"/>
      <c r="G26" s="210"/>
    </row>
    <row r="27" spans="1:7" ht="14.25">
      <c r="A27" s="85" t="s">
        <v>61</v>
      </c>
      <c r="F27" s="82"/>
      <c r="G27" s="82"/>
    </row>
    <row r="28" ht="14.25">
      <c r="A28" s="34" t="s">
        <v>476</v>
      </c>
    </row>
    <row r="29" spans="1:7" ht="14.25">
      <c r="A29" s="86" t="s">
        <v>62</v>
      </c>
      <c r="F29" s="81"/>
      <c r="G29" s="81"/>
    </row>
    <row r="30" spans="1:7" ht="14.25">
      <c r="A30" s="87"/>
      <c r="F30" s="83"/>
      <c r="G30" s="83"/>
    </row>
    <row r="31" ht="14.25">
      <c r="A31" s="87"/>
    </row>
  </sheetData>
  <mergeCells count="7">
    <mergeCell ref="A3:A5"/>
    <mergeCell ref="E3:E4"/>
    <mergeCell ref="G3:G4"/>
    <mergeCell ref="F3:F5"/>
    <mergeCell ref="B3:B5"/>
    <mergeCell ref="C3:C4"/>
    <mergeCell ref="D3:D5"/>
  </mergeCells>
  <hyperlinks>
    <hyperlink ref="G1" location="'Spis tablic List of tables'!A46" display="Powrót do spisu tablic"/>
    <hyperlink ref="G2" location="'Spis tablic List of tables'!A46" display="Return to list of tables"/>
    <hyperlink ref="G1:G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8.796875" defaultRowHeight="14.25"/>
  <cols>
    <col min="1" max="1" width="30.09765625" style="1" customWidth="1"/>
    <col min="2" max="7" width="9.3984375" style="1" customWidth="1"/>
    <col min="8" max="8" width="23.19921875" style="0" customWidth="1"/>
  </cols>
  <sheetData>
    <row r="1" spans="1:8" ht="14.25" customHeight="1">
      <c r="A1" s="18" t="s">
        <v>768</v>
      </c>
      <c r="B1" s="18"/>
      <c r="C1" s="18"/>
      <c r="D1" s="18"/>
      <c r="E1" s="18"/>
      <c r="F1" s="18"/>
      <c r="H1" s="289" t="s">
        <v>6</v>
      </c>
    </row>
    <row r="2" spans="1:8" ht="12" customHeight="1">
      <c r="A2" s="89" t="s">
        <v>78</v>
      </c>
      <c r="B2" s="18"/>
      <c r="C2" s="18"/>
      <c r="D2" s="18"/>
      <c r="E2" s="18"/>
      <c r="F2" s="18"/>
      <c r="H2" s="290" t="s">
        <v>7</v>
      </c>
    </row>
    <row r="3" spans="1:7" ht="14.25" customHeight="1">
      <c r="A3" s="24" t="s">
        <v>698</v>
      </c>
      <c r="B3" s="15"/>
      <c r="C3" s="15"/>
      <c r="D3" s="15"/>
      <c r="E3" s="15"/>
      <c r="F3" s="15"/>
      <c r="G3" s="15"/>
    </row>
    <row r="4" spans="1:7" ht="12" customHeight="1">
      <c r="A4" s="24" t="s">
        <v>79</v>
      </c>
      <c r="B4" s="15"/>
      <c r="C4" s="15"/>
      <c r="D4" s="15"/>
      <c r="E4" s="15"/>
      <c r="F4" s="15"/>
      <c r="G4" s="15"/>
    </row>
    <row r="5" spans="1:8" ht="30.75" customHeight="1">
      <c r="A5" s="400" t="s">
        <v>524</v>
      </c>
      <c r="B5" s="406" t="s">
        <v>397</v>
      </c>
      <c r="C5" s="408"/>
      <c r="D5" s="407"/>
      <c r="E5" s="406" t="s">
        <v>504</v>
      </c>
      <c r="F5" s="408"/>
      <c r="G5" s="407"/>
      <c r="H5" s="409" t="s">
        <v>523</v>
      </c>
    </row>
    <row r="6" spans="1:8" ht="24.75" customHeight="1">
      <c r="A6" s="401"/>
      <c r="B6" s="80">
        <v>2014</v>
      </c>
      <c r="C6" s="406">
        <v>2015</v>
      </c>
      <c r="D6" s="407"/>
      <c r="E6" s="80">
        <v>2014</v>
      </c>
      <c r="F6" s="406">
        <v>2015</v>
      </c>
      <c r="G6" s="407"/>
      <c r="H6" s="410"/>
    </row>
    <row r="7" spans="1:8" ht="24.75" customHeight="1">
      <c r="A7" s="402"/>
      <c r="B7" s="406" t="s">
        <v>104</v>
      </c>
      <c r="C7" s="407"/>
      <c r="D7" s="388" t="s">
        <v>669</v>
      </c>
      <c r="E7" s="406" t="s">
        <v>104</v>
      </c>
      <c r="F7" s="407"/>
      <c r="G7" s="388" t="s">
        <v>669</v>
      </c>
      <c r="H7" s="411"/>
    </row>
    <row r="8" spans="1:7" ht="6" customHeight="1">
      <c r="A8" s="25"/>
      <c r="B8" s="26"/>
      <c r="C8" s="26"/>
      <c r="D8" s="26"/>
      <c r="E8" s="27"/>
      <c r="F8" s="27"/>
      <c r="G8" s="27"/>
    </row>
    <row r="9" spans="1:8" ht="14.25">
      <c r="A9" s="17" t="s">
        <v>107</v>
      </c>
      <c r="B9" s="98">
        <v>579951</v>
      </c>
      <c r="C9" s="98">
        <v>608740</v>
      </c>
      <c r="D9" s="325">
        <f aca="true" t="shared" si="0" ref="D9:D44">SUM(C9/B9)*100</f>
        <v>104.96404006545382</v>
      </c>
      <c r="E9" s="98">
        <v>499508</v>
      </c>
      <c r="F9" s="98">
        <v>530306</v>
      </c>
      <c r="G9" s="223">
        <f aca="true" t="shared" si="1" ref="G9">SUM(F9/E9)*100</f>
        <v>106.16566701634409</v>
      </c>
      <c r="H9" s="28" t="s">
        <v>108</v>
      </c>
    </row>
    <row r="10" spans="1:8" ht="14.25">
      <c r="A10" s="91" t="s">
        <v>109</v>
      </c>
      <c r="B10" s="60">
        <v>375555</v>
      </c>
      <c r="C10" s="60">
        <v>369639</v>
      </c>
      <c r="D10" s="326">
        <f t="shared" si="0"/>
        <v>98.42473139753164</v>
      </c>
      <c r="E10" s="60">
        <v>328825</v>
      </c>
      <c r="F10" s="60">
        <v>325900</v>
      </c>
      <c r="G10" s="138">
        <f aca="true" t="shared" si="2" ref="G10:G44">SUM(F10/E10)*100</f>
        <v>99.11046909450315</v>
      </c>
      <c r="H10" s="10" t="s">
        <v>110</v>
      </c>
    </row>
    <row r="11" spans="1:8" ht="14.25">
      <c r="A11" s="94" t="s">
        <v>640</v>
      </c>
      <c r="B11" s="60">
        <v>352665</v>
      </c>
      <c r="C11" s="60">
        <v>352206</v>
      </c>
      <c r="D11" s="326">
        <f t="shared" si="0"/>
        <v>99.86984815618221</v>
      </c>
      <c r="E11" s="60">
        <v>309725</v>
      </c>
      <c r="F11" s="60">
        <v>311293</v>
      </c>
      <c r="G11" s="138">
        <f t="shared" si="2"/>
        <v>100.5062555492776</v>
      </c>
      <c r="H11" s="90" t="s">
        <v>157</v>
      </c>
    </row>
    <row r="12" spans="1:8" ht="14.25">
      <c r="A12" s="95" t="s">
        <v>111</v>
      </c>
      <c r="B12" s="60">
        <v>309349</v>
      </c>
      <c r="C12" s="60">
        <v>315055</v>
      </c>
      <c r="D12" s="326">
        <f t="shared" si="0"/>
        <v>101.84451865045628</v>
      </c>
      <c r="E12" s="60">
        <v>266552</v>
      </c>
      <c r="F12" s="60">
        <v>274356</v>
      </c>
      <c r="G12" s="138">
        <f t="shared" si="2"/>
        <v>102.92775893634263</v>
      </c>
      <c r="H12" s="96" t="s">
        <v>112</v>
      </c>
    </row>
    <row r="13" spans="1:8" ht="14.25">
      <c r="A13" s="99" t="s">
        <v>113</v>
      </c>
      <c r="B13" s="60">
        <v>145111</v>
      </c>
      <c r="C13" s="60">
        <v>150888</v>
      </c>
      <c r="D13" s="326">
        <f t="shared" si="0"/>
        <v>103.98109033774145</v>
      </c>
      <c r="E13" s="60">
        <v>116414</v>
      </c>
      <c r="F13" s="60">
        <v>122746</v>
      </c>
      <c r="G13" s="138">
        <f t="shared" si="2"/>
        <v>105.4392083426392</v>
      </c>
      <c r="H13" s="102" t="s">
        <v>114</v>
      </c>
    </row>
    <row r="14" spans="1:8" ht="14.25">
      <c r="A14" s="100" t="s">
        <v>149</v>
      </c>
      <c r="B14" s="60">
        <v>126854</v>
      </c>
      <c r="C14" s="60">
        <v>133468</v>
      </c>
      <c r="D14" s="326">
        <f t="shared" si="0"/>
        <v>105.21386791114193</v>
      </c>
      <c r="E14" s="60">
        <v>100456</v>
      </c>
      <c r="F14" s="60">
        <v>107124</v>
      </c>
      <c r="G14" s="138">
        <f t="shared" si="2"/>
        <v>106.63773194234292</v>
      </c>
      <c r="H14" s="103" t="s">
        <v>150</v>
      </c>
    </row>
    <row r="15" spans="1:8" ht="14.25">
      <c r="A15" s="100" t="s">
        <v>151</v>
      </c>
      <c r="B15" s="60">
        <v>18257</v>
      </c>
      <c r="C15" s="60">
        <v>17420</v>
      </c>
      <c r="D15" s="326">
        <f t="shared" si="0"/>
        <v>95.41545708495372</v>
      </c>
      <c r="E15" s="60">
        <v>15958</v>
      </c>
      <c r="F15" s="60">
        <v>15622</v>
      </c>
      <c r="G15" s="138">
        <f t="shared" si="2"/>
        <v>97.89447299160295</v>
      </c>
      <c r="H15" s="103" t="s">
        <v>152</v>
      </c>
    </row>
    <row r="16" spans="1:8" ht="14.25">
      <c r="A16" s="99" t="s">
        <v>115</v>
      </c>
      <c r="B16" s="60">
        <v>27614</v>
      </c>
      <c r="C16" s="60">
        <v>27031</v>
      </c>
      <c r="D16" s="326">
        <f t="shared" si="0"/>
        <v>97.88875208227711</v>
      </c>
      <c r="E16" s="60">
        <v>24612</v>
      </c>
      <c r="F16" s="60">
        <v>25042</v>
      </c>
      <c r="G16" s="138">
        <f t="shared" si="2"/>
        <v>101.7471152283439</v>
      </c>
      <c r="H16" s="102" t="s">
        <v>116</v>
      </c>
    </row>
    <row r="17" spans="1:8" ht="14.25">
      <c r="A17" s="99" t="s">
        <v>117</v>
      </c>
      <c r="B17" s="60">
        <v>32218</v>
      </c>
      <c r="C17" s="60">
        <v>32131</v>
      </c>
      <c r="D17" s="326">
        <f t="shared" si="0"/>
        <v>99.72996461605314</v>
      </c>
      <c r="E17" s="60">
        <v>28089</v>
      </c>
      <c r="F17" s="60">
        <v>28862</v>
      </c>
      <c r="G17" s="138">
        <f t="shared" si="2"/>
        <v>102.751966962156</v>
      </c>
      <c r="H17" s="102" t="s">
        <v>118</v>
      </c>
    </row>
    <row r="18" spans="1:8" ht="14.25">
      <c r="A18" s="100" t="s">
        <v>155</v>
      </c>
      <c r="B18" s="60">
        <v>5665</v>
      </c>
      <c r="C18" s="60">
        <v>5349</v>
      </c>
      <c r="D18" s="326">
        <f t="shared" si="0"/>
        <v>94.42188879082083</v>
      </c>
      <c r="E18" s="60">
        <v>4637</v>
      </c>
      <c r="F18" s="60">
        <v>4313</v>
      </c>
      <c r="G18" s="138">
        <f t="shared" si="2"/>
        <v>93.01272374379988</v>
      </c>
      <c r="H18" s="103" t="s">
        <v>150</v>
      </c>
    </row>
    <row r="19" spans="1:8" ht="14.25">
      <c r="A19" s="100" t="s">
        <v>156</v>
      </c>
      <c r="B19" s="60">
        <v>26553</v>
      </c>
      <c r="C19" s="60">
        <v>26782</v>
      </c>
      <c r="D19" s="326">
        <f t="shared" si="0"/>
        <v>100.8624260912138</v>
      </c>
      <c r="E19" s="60">
        <v>23451</v>
      </c>
      <c r="F19" s="60">
        <v>24549</v>
      </c>
      <c r="G19" s="138">
        <f t="shared" si="2"/>
        <v>104.68210310860944</v>
      </c>
      <c r="H19" s="103" t="s">
        <v>152</v>
      </c>
    </row>
    <row r="20" spans="1:8" ht="14.25">
      <c r="A20" s="99" t="s">
        <v>119</v>
      </c>
      <c r="B20" s="60">
        <v>22217</v>
      </c>
      <c r="C20" s="60">
        <v>19010</v>
      </c>
      <c r="D20" s="326">
        <f t="shared" si="0"/>
        <v>85.56510780033307</v>
      </c>
      <c r="E20" s="60">
        <v>20612</v>
      </c>
      <c r="F20" s="60">
        <v>17598</v>
      </c>
      <c r="G20" s="138">
        <f t="shared" si="2"/>
        <v>85.37745002910926</v>
      </c>
      <c r="H20" s="102" t="s">
        <v>120</v>
      </c>
    </row>
    <row r="21" spans="1:8" ht="14.25">
      <c r="A21" s="99" t="s">
        <v>121</v>
      </c>
      <c r="B21" s="60">
        <v>82190</v>
      </c>
      <c r="C21" s="60">
        <v>85995</v>
      </c>
      <c r="D21" s="326">
        <f t="shared" si="0"/>
        <v>104.62951697286775</v>
      </c>
      <c r="E21" s="60">
        <v>76825</v>
      </c>
      <c r="F21" s="60">
        <v>80108</v>
      </c>
      <c r="G21" s="138">
        <f t="shared" si="2"/>
        <v>104.27334851936219</v>
      </c>
      <c r="H21" s="102" t="s">
        <v>122</v>
      </c>
    </row>
    <row r="22" spans="1:8" ht="14.25">
      <c r="A22" s="100" t="s">
        <v>153</v>
      </c>
      <c r="B22" s="60">
        <v>69452</v>
      </c>
      <c r="C22" s="60">
        <v>75151</v>
      </c>
      <c r="D22" s="326">
        <f t="shared" si="0"/>
        <v>108.2056672234061</v>
      </c>
      <c r="E22" s="60">
        <v>64220</v>
      </c>
      <c r="F22" s="60">
        <v>69419</v>
      </c>
      <c r="G22" s="138">
        <f t="shared" si="2"/>
        <v>108.0956088445967</v>
      </c>
      <c r="H22" s="103" t="s">
        <v>150</v>
      </c>
    </row>
    <row r="23" spans="1:8" ht="14.25">
      <c r="A23" s="100" t="s">
        <v>154</v>
      </c>
      <c r="B23" s="60">
        <v>12738</v>
      </c>
      <c r="C23" s="60">
        <v>10844</v>
      </c>
      <c r="D23" s="326">
        <f t="shared" si="0"/>
        <v>85.13110378395352</v>
      </c>
      <c r="E23" s="60">
        <v>12606</v>
      </c>
      <c r="F23" s="60">
        <v>10689</v>
      </c>
      <c r="G23" s="138">
        <f t="shared" si="2"/>
        <v>84.79295573536412</v>
      </c>
      <c r="H23" s="103" t="s">
        <v>152</v>
      </c>
    </row>
    <row r="24" spans="1:8" ht="14.25">
      <c r="A24" s="95" t="s">
        <v>123</v>
      </c>
      <c r="B24" s="60">
        <v>43315</v>
      </c>
      <c r="C24" s="60">
        <v>37150</v>
      </c>
      <c r="D24" s="326">
        <f t="shared" si="0"/>
        <v>85.76705529262381</v>
      </c>
      <c r="E24" s="60">
        <v>43174</v>
      </c>
      <c r="F24" s="60">
        <v>36937</v>
      </c>
      <c r="G24" s="138">
        <f t="shared" si="2"/>
        <v>85.55380553110669</v>
      </c>
      <c r="H24" s="96" t="s">
        <v>124</v>
      </c>
    </row>
    <row r="25" spans="1:8" ht="14.25">
      <c r="A25" s="99" t="s">
        <v>153</v>
      </c>
      <c r="B25" s="60">
        <v>4885</v>
      </c>
      <c r="C25" s="60">
        <v>4786</v>
      </c>
      <c r="D25" s="326">
        <f t="shared" si="0"/>
        <v>97.97338792221085</v>
      </c>
      <c r="E25" s="60">
        <v>4859</v>
      </c>
      <c r="F25" s="60">
        <v>4754</v>
      </c>
      <c r="G25" s="138">
        <f t="shared" si="2"/>
        <v>97.83906153529533</v>
      </c>
      <c r="H25" s="102" t="s">
        <v>150</v>
      </c>
    </row>
    <row r="26" spans="1:8" ht="14.25">
      <c r="A26" s="99" t="s">
        <v>154</v>
      </c>
      <c r="B26" s="60">
        <v>38430</v>
      </c>
      <c r="C26" s="60">
        <v>32364</v>
      </c>
      <c r="D26" s="326">
        <f t="shared" si="0"/>
        <v>84.21545667447306</v>
      </c>
      <c r="E26" s="60">
        <v>38315</v>
      </c>
      <c r="F26" s="60">
        <v>32183</v>
      </c>
      <c r="G26" s="138">
        <f t="shared" si="2"/>
        <v>83.99582408978206</v>
      </c>
      <c r="H26" s="102" t="s">
        <v>152</v>
      </c>
    </row>
    <row r="27" spans="1:8" ht="14.25">
      <c r="A27" s="94" t="s">
        <v>126</v>
      </c>
      <c r="B27" s="60">
        <v>18150</v>
      </c>
      <c r="C27" s="60">
        <v>12422</v>
      </c>
      <c r="D27" s="326">
        <f t="shared" si="0"/>
        <v>68.44077134986226</v>
      </c>
      <c r="E27" s="60">
        <v>14616</v>
      </c>
      <c r="F27" s="60">
        <v>9732</v>
      </c>
      <c r="G27" s="138">
        <f t="shared" si="2"/>
        <v>66.58456486042694</v>
      </c>
      <c r="H27" s="90" t="s">
        <v>128</v>
      </c>
    </row>
    <row r="28" spans="1:8" ht="14.25">
      <c r="A28" s="94" t="s">
        <v>125</v>
      </c>
      <c r="B28" s="60">
        <v>4741</v>
      </c>
      <c r="C28" s="60">
        <v>5011</v>
      </c>
      <c r="D28" s="326">
        <f t="shared" si="0"/>
        <v>105.69500105462983</v>
      </c>
      <c r="E28" s="60">
        <v>4484</v>
      </c>
      <c r="F28" s="60">
        <v>4875</v>
      </c>
      <c r="G28" s="138">
        <f t="shared" si="2"/>
        <v>108.71989295272077</v>
      </c>
      <c r="H28" s="90" t="s">
        <v>127</v>
      </c>
    </row>
    <row r="29" spans="1:8" ht="14.25">
      <c r="A29" s="91" t="s">
        <v>129</v>
      </c>
      <c r="B29" s="60">
        <v>19294</v>
      </c>
      <c r="C29" s="60">
        <v>31288</v>
      </c>
      <c r="D29" s="326">
        <f t="shared" si="0"/>
        <v>162.16440344148438</v>
      </c>
      <c r="E29" s="60">
        <v>17414</v>
      </c>
      <c r="F29" s="60">
        <v>27743</v>
      </c>
      <c r="G29" s="138">
        <f t="shared" si="2"/>
        <v>159.31434478006202</v>
      </c>
      <c r="H29" s="10" t="s">
        <v>130</v>
      </c>
    </row>
    <row r="30" spans="1:8" ht="14.25">
      <c r="A30" s="94" t="s">
        <v>131</v>
      </c>
      <c r="B30" s="60">
        <v>4491</v>
      </c>
      <c r="C30" s="60">
        <v>5418</v>
      </c>
      <c r="D30" s="326">
        <f t="shared" si="0"/>
        <v>120.64128256513027</v>
      </c>
      <c r="E30" s="60">
        <v>3946</v>
      </c>
      <c r="F30" s="60">
        <v>4433</v>
      </c>
      <c r="G30" s="138">
        <f t="shared" si="2"/>
        <v>112.34161175874303</v>
      </c>
      <c r="H30" s="90" t="s">
        <v>132</v>
      </c>
    </row>
    <row r="31" spans="1:8" ht="14.25">
      <c r="A31" s="94" t="s">
        <v>699</v>
      </c>
      <c r="B31" s="60">
        <v>14803</v>
      </c>
      <c r="C31" s="60">
        <v>25870</v>
      </c>
      <c r="D31" s="326">
        <f t="shared" si="0"/>
        <v>174.76187259339324</v>
      </c>
      <c r="E31" s="60">
        <v>13468</v>
      </c>
      <c r="F31" s="60">
        <v>23310</v>
      </c>
      <c r="G31" s="138">
        <f t="shared" si="2"/>
        <v>173.0769230769231</v>
      </c>
      <c r="H31" s="90" t="s">
        <v>700</v>
      </c>
    </row>
    <row r="32" spans="1:8" ht="14.25">
      <c r="A32" s="91" t="s">
        <v>133</v>
      </c>
      <c r="B32" s="60">
        <v>5730</v>
      </c>
      <c r="C32" s="60">
        <v>9355</v>
      </c>
      <c r="D32" s="326">
        <f t="shared" si="0"/>
        <v>163.26352530541013</v>
      </c>
      <c r="E32" s="60">
        <v>5422</v>
      </c>
      <c r="F32" s="60">
        <v>9009</v>
      </c>
      <c r="G32" s="138">
        <f t="shared" si="2"/>
        <v>166.15639985245295</v>
      </c>
      <c r="H32" s="10" t="s">
        <v>134</v>
      </c>
    </row>
    <row r="33" spans="1:8" ht="14.25">
      <c r="A33" s="91" t="s">
        <v>135</v>
      </c>
      <c r="B33" s="60">
        <v>80719</v>
      </c>
      <c r="C33" s="60">
        <v>80005</v>
      </c>
      <c r="D33" s="326">
        <f t="shared" si="0"/>
        <v>99.11544989407697</v>
      </c>
      <c r="E33" s="60">
        <v>63027</v>
      </c>
      <c r="F33" s="60">
        <v>63130</v>
      </c>
      <c r="G33" s="138">
        <f t="shared" si="2"/>
        <v>100.16342202548114</v>
      </c>
      <c r="H33" s="10" t="s">
        <v>136</v>
      </c>
    </row>
    <row r="34" spans="1:8" ht="14.25">
      <c r="A34" s="95" t="s">
        <v>137</v>
      </c>
      <c r="B34" s="60"/>
      <c r="C34" s="60"/>
      <c r="D34" s="326"/>
      <c r="E34" s="60"/>
      <c r="F34" s="60"/>
      <c r="G34" s="138"/>
      <c r="H34" s="96" t="s">
        <v>138</v>
      </c>
    </row>
    <row r="35" spans="1:8" ht="14.25">
      <c r="A35" s="94" t="s">
        <v>30</v>
      </c>
      <c r="B35" s="60">
        <v>3093</v>
      </c>
      <c r="C35" s="60">
        <v>2060</v>
      </c>
      <c r="D35" s="326">
        <f t="shared" si="0"/>
        <v>66.60200452634982</v>
      </c>
      <c r="E35" s="60">
        <v>2432</v>
      </c>
      <c r="F35" s="60">
        <v>1965</v>
      </c>
      <c r="G35" s="138">
        <f t="shared" si="2"/>
        <v>80.79769736842105</v>
      </c>
      <c r="H35" s="90" t="s">
        <v>46</v>
      </c>
    </row>
    <row r="36" spans="1:8" ht="14.25">
      <c r="A36" s="94" t="s">
        <v>139</v>
      </c>
      <c r="B36" s="60">
        <v>77590</v>
      </c>
      <c r="C36" s="60">
        <v>77735</v>
      </c>
      <c r="D36" s="326">
        <f t="shared" si="0"/>
        <v>100.18687975254544</v>
      </c>
      <c r="E36" s="60">
        <v>60559</v>
      </c>
      <c r="F36" s="60">
        <v>60955</v>
      </c>
      <c r="G36" s="138">
        <f t="shared" si="2"/>
        <v>100.65390775937514</v>
      </c>
      <c r="H36" s="90" t="s">
        <v>140</v>
      </c>
    </row>
    <row r="37" spans="1:8" ht="14.25">
      <c r="A37" s="95" t="s">
        <v>141</v>
      </c>
      <c r="B37" s="60">
        <v>76130</v>
      </c>
      <c r="C37" s="60">
        <v>75786</v>
      </c>
      <c r="D37" s="326">
        <f t="shared" si="0"/>
        <v>99.5481413371864</v>
      </c>
      <c r="E37" s="60">
        <v>59417</v>
      </c>
      <c r="F37" s="60">
        <v>59551</v>
      </c>
      <c r="G37" s="138">
        <f t="shared" si="2"/>
        <v>100.22552468148847</v>
      </c>
      <c r="H37" s="96" t="s">
        <v>142</v>
      </c>
    </row>
    <row r="38" spans="1:8" ht="14.25">
      <c r="A38" s="99" t="s">
        <v>155</v>
      </c>
      <c r="B38" s="60">
        <v>67101</v>
      </c>
      <c r="C38" s="60">
        <v>68654</v>
      </c>
      <c r="D38" s="326">
        <f t="shared" si="0"/>
        <v>102.31442154364316</v>
      </c>
      <c r="E38" s="60">
        <v>52091</v>
      </c>
      <c r="F38" s="60">
        <v>53081</v>
      </c>
      <c r="G38" s="138">
        <f t="shared" si="2"/>
        <v>101.90052024342017</v>
      </c>
      <c r="H38" s="102" t="s">
        <v>150</v>
      </c>
    </row>
    <row r="39" spans="1:8" ht="14.25">
      <c r="A39" s="99" t="s">
        <v>156</v>
      </c>
      <c r="B39" s="60">
        <v>9029</v>
      </c>
      <c r="C39" s="60">
        <v>7132</v>
      </c>
      <c r="D39" s="326">
        <f t="shared" si="0"/>
        <v>78.98992136449219</v>
      </c>
      <c r="E39" s="60">
        <v>7326</v>
      </c>
      <c r="F39" s="60">
        <v>6470</v>
      </c>
      <c r="G39" s="138">
        <f t="shared" si="2"/>
        <v>88.31558831558831</v>
      </c>
      <c r="H39" s="102" t="s">
        <v>152</v>
      </c>
    </row>
    <row r="40" spans="1:8" ht="14.25">
      <c r="A40" s="149" t="s">
        <v>143</v>
      </c>
      <c r="B40" s="148">
        <v>84336</v>
      </c>
      <c r="C40" s="60">
        <v>102816</v>
      </c>
      <c r="D40" s="326">
        <f t="shared" si="0"/>
        <v>121.91235059760956</v>
      </c>
      <c r="E40" s="60">
        <v>74879</v>
      </c>
      <c r="F40" s="60">
        <v>93799</v>
      </c>
      <c r="G40" s="138">
        <f t="shared" si="2"/>
        <v>125.26743145608248</v>
      </c>
      <c r="H40" s="268" t="s">
        <v>144</v>
      </c>
    </row>
    <row r="41" spans="1:8" ht="14.25">
      <c r="A41" s="150" t="s">
        <v>137</v>
      </c>
      <c r="B41" s="305"/>
      <c r="C41" s="60"/>
      <c r="D41" s="326"/>
      <c r="E41" s="305"/>
      <c r="F41" s="61"/>
      <c r="G41" s="138"/>
      <c r="H41" s="249" t="s">
        <v>138</v>
      </c>
    </row>
    <row r="42" spans="1:8" ht="14.25">
      <c r="A42" s="151" t="s">
        <v>145</v>
      </c>
      <c r="B42" s="148">
        <v>288</v>
      </c>
      <c r="C42" s="148">
        <v>383</v>
      </c>
      <c r="D42" s="326">
        <f t="shared" si="0"/>
        <v>132.98611111111111</v>
      </c>
      <c r="E42" s="60">
        <v>264</v>
      </c>
      <c r="F42" s="60">
        <v>358</v>
      </c>
      <c r="G42" s="138">
        <f t="shared" si="2"/>
        <v>135.6060606060606</v>
      </c>
      <c r="H42" s="244" t="s">
        <v>146</v>
      </c>
    </row>
    <row r="43" spans="1:8" ht="14.25">
      <c r="A43" s="151" t="s">
        <v>147</v>
      </c>
      <c r="B43" s="148">
        <v>30749</v>
      </c>
      <c r="C43" s="148">
        <v>31306</v>
      </c>
      <c r="D43" s="326">
        <f t="shared" si="0"/>
        <v>101.81144102247228</v>
      </c>
      <c r="E43" s="60">
        <v>27373</v>
      </c>
      <c r="F43" s="60">
        <v>27067</v>
      </c>
      <c r="G43" s="138">
        <f t="shared" si="2"/>
        <v>98.88211010850108</v>
      </c>
      <c r="H43" s="244" t="s">
        <v>148</v>
      </c>
    </row>
    <row r="44" spans="1:8" ht="14.25">
      <c r="A44" s="149" t="s">
        <v>701</v>
      </c>
      <c r="B44" s="148">
        <v>14317</v>
      </c>
      <c r="C44" s="60">
        <f>SUM(C9-C10-C29-C32-C33-C40)</f>
        <v>15637</v>
      </c>
      <c r="D44" s="326">
        <f t="shared" si="0"/>
        <v>109.21980861912412</v>
      </c>
      <c r="E44" s="60">
        <v>9941</v>
      </c>
      <c r="F44" s="60">
        <f>SUM(F9-F10-F29-F32-F33-F40)</f>
        <v>10725</v>
      </c>
      <c r="G44" s="138">
        <f t="shared" si="2"/>
        <v>107.88653053012776</v>
      </c>
      <c r="H44" s="268" t="s">
        <v>702</v>
      </c>
    </row>
    <row r="45" spans="1:7" ht="6" customHeight="1">
      <c r="A45" s="4"/>
      <c r="B45" s="29"/>
      <c r="C45" s="29"/>
      <c r="D45" s="29"/>
      <c r="E45" s="30"/>
      <c r="F45" s="30"/>
      <c r="G45" s="30"/>
    </row>
    <row r="46" ht="14.25">
      <c r="A46" s="101" t="s">
        <v>662</v>
      </c>
    </row>
    <row r="47" ht="14.25">
      <c r="A47" s="101" t="s">
        <v>663</v>
      </c>
    </row>
  </sheetData>
  <mergeCells count="8">
    <mergeCell ref="A5:A7"/>
    <mergeCell ref="H5:H7"/>
    <mergeCell ref="E7:F7"/>
    <mergeCell ref="E5:G5"/>
    <mergeCell ref="B7:C7"/>
    <mergeCell ref="B5:D5"/>
    <mergeCell ref="C6:D6"/>
    <mergeCell ref="F6:G6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8.796875" defaultRowHeight="14.25"/>
  <cols>
    <col min="1" max="1" width="30.3984375" style="1" customWidth="1"/>
    <col min="2" max="7" width="9.3984375" style="1" customWidth="1"/>
    <col min="8" max="8" width="24.09765625" style="0" customWidth="1"/>
  </cols>
  <sheetData>
    <row r="1" spans="1:8" ht="12" customHeight="1">
      <c r="A1" s="18" t="s">
        <v>746</v>
      </c>
      <c r="B1" s="18"/>
      <c r="C1" s="18"/>
      <c r="D1" s="18"/>
      <c r="E1" s="18"/>
      <c r="F1" s="18"/>
      <c r="H1" s="289" t="s">
        <v>6</v>
      </c>
    </row>
    <row r="2" spans="1:8" ht="14.25" customHeight="1">
      <c r="A2" s="24" t="s">
        <v>634</v>
      </c>
      <c r="B2" s="15"/>
      <c r="C2" s="15"/>
      <c r="D2" s="15"/>
      <c r="E2" s="15"/>
      <c r="F2" s="15"/>
      <c r="H2" s="290" t="s">
        <v>7</v>
      </c>
    </row>
    <row r="3" spans="1:8" ht="30.75" customHeight="1">
      <c r="A3" s="400" t="s">
        <v>524</v>
      </c>
      <c r="B3" s="406" t="s">
        <v>397</v>
      </c>
      <c r="C3" s="408"/>
      <c r="D3" s="407"/>
      <c r="E3" s="406" t="s">
        <v>504</v>
      </c>
      <c r="F3" s="408"/>
      <c r="G3" s="407"/>
      <c r="H3" s="409" t="s">
        <v>523</v>
      </c>
    </row>
    <row r="4" spans="1:8" ht="24.75" customHeight="1">
      <c r="A4" s="401"/>
      <c r="B4" s="88">
        <v>2014</v>
      </c>
      <c r="C4" s="406">
        <v>2015</v>
      </c>
      <c r="D4" s="407"/>
      <c r="E4" s="88">
        <v>2014</v>
      </c>
      <c r="F4" s="406">
        <v>2015</v>
      </c>
      <c r="G4" s="407"/>
      <c r="H4" s="410"/>
    </row>
    <row r="5" spans="1:8" ht="24.75" customHeight="1">
      <c r="A5" s="402"/>
      <c r="B5" s="406" t="s">
        <v>158</v>
      </c>
      <c r="C5" s="407"/>
      <c r="D5" s="388" t="s">
        <v>669</v>
      </c>
      <c r="E5" s="406" t="s">
        <v>158</v>
      </c>
      <c r="F5" s="407"/>
      <c r="G5" s="388" t="s">
        <v>669</v>
      </c>
      <c r="H5" s="411"/>
    </row>
    <row r="6" spans="1:7" ht="6" customHeight="1">
      <c r="A6" s="25"/>
      <c r="B6" s="26"/>
      <c r="C6" s="26"/>
      <c r="D6" s="26"/>
      <c r="E6" s="27"/>
      <c r="F6" s="27"/>
      <c r="G6" s="27"/>
    </row>
    <row r="7" spans="1:8" ht="14.45" customHeight="1">
      <c r="A7" s="91" t="s">
        <v>109</v>
      </c>
      <c r="B7" s="106">
        <v>42</v>
      </c>
      <c r="C7" s="106">
        <v>39.5</v>
      </c>
      <c r="D7" s="138">
        <f aca="true" t="shared" si="0" ref="D7:D36">SUM(C7/B7)*100</f>
        <v>94.04761904761905</v>
      </c>
      <c r="E7" s="106">
        <v>40.7</v>
      </c>
      <c r="F7" s="106">
        <v>37.3</v>
      </c>
      <c r="G7" s="138">
        <f aca="true" t="shared" si="1" ref="G7:G36">SUM(F7/E7)*100</f>
        <v>91.64619164619164</v>
      </c>
      <c r="H7" s="10" t="s">
        <v>110</v>
      </c>
    </row>
    <row r="8" spans="1:8" ht="14.45" customHeight="1">
      <c r="A8" s="94" t="s">
        <v>640</v>
      </c>
      <c r="B8" s="106">
        <v>41.8</v>
      </c>
      <c r="C8" s="106">
        <v>39.7</v>
      </c>
      <c r="D8" s="138">
        <f t="shared" si="0"/>
        <v>94.97607655502394</v>
      </c>
      <c r="E8" s="106">
        <v>40.5</v>
      </c>
      <c r="F8" s="106">
        <v>37.4</v>
      </c>
      <c r="G8" s="138">
        <f t="shared" si="1"/>
        <v>92.34567901234567</v>
      </c>
      <c r="H8" s="90" t="s">
        <v>157</v>
      </c>
    </row>
    <row r="9" spans="1:8" ht="14.45" customHeight="1">
      <c r="A9" s="95" t="s">
        <v>111</v>
      </c>
      <c r="B9" s="106">
        <v>42.8</v>
      </c>
      <c r="C9" s="106">
        <v>41.1</v>
      </c>
      <c r="D9" s="138">
        <f t="shared" si="0"/>
        <v>96.02803738317758</v>
      </c>
      <c r="E9" s="106">
        <v>41.4</v>
      </c>
      <c r="F9" s="106">
        <v>38.7</v>
      </c>
      <c r="G9" s="138">
        <f t="shared" si="1"/>
        <v>93.47826086956523</v>
      </c>
      <c r="H9" s="96" t="s">
        <v>112</v>
      </c>
    </row>
    <row r="10" spans="1:8" ht="14.45" customHeight="1">
      <c r="A10" s="99" t="s">
        <v>113</v>
      </c>
      <c r="B10" s="106">
        <v>48.2</v>
      </c>
      <c r="C10" s="106">
        <v>49.1</v>
      </c>
      <c r="D10" s="138">
        <f t="shared" si="0"/>
        <v>101.86721991701245</v>
      </c>
      <c r="E10" s="106">
        <v>46.5</v>
      </c>
      <c r="F10" s="106">
        <v>46</v>
      </c>
      <c r="G10" s="138">
        <f t="shared" si="1"/>
        <v>98.9247311827957</v>
      </c>
      <c r="H10" s="102" t="s">
        <v>114</v>
      </c>
    </row>
    <row r="11" spans="1:8" ht="14.45" customHeight="1">
      <c r="A11" s="100" t="s">
        <v>149</v>
      </c>
      <c r="B11" s="106">
        <v>49.6</v>
      </c>
      <c r="C11" s="106">
        <v>50.9</v>
      </c>
      <c r="D11" s="138">
        <f t="shared" si="0"/>
        <v>102.62096774193547</v>
      </c>
      <c r="E11" s="106">
        <v>47.8</v>
      </c>
      <c r="F11" s="106">
        <v>47.7</v>
      </c>
      <c r="G11" s="138">
        <f t="shared" si="1"/>
        <v>99.79079497907951</v>
      </c>
      <c r="H11" s="103" t="s">
        <v>150</v>
      </c>
    </row>
    <row r="12" spans="1:8" ht="14.45" customHeight="1">
      <c r="A12" s="100" t="s">
        <v>151</v>
      </c>
      <c r="B12" s="106">
        <v>38.9</v>
      </c>
      <c r="C12" s="106">
        <v>35.8</v>
      </c>
      <c r="D12" s="138">
        <f t="shared" si="0"/>
        <v>92.03084832904884</v>
      </c>
      <c r="E12" s="106">
        <v>38.4</v>
      </c>
      <c r="F12" s="106">
        <v>34.2</v>
      </c>
      <c r="G12" s="138">
        <f t="shared" si="1"/>
        <v>89.06250000000001</v>
      </c>
      <c r="H12" s="103" t="s">
        <v>152</v>
      </c>
    </row>
    <row r="13" spans="1:8" ht="14.45" customHeight="1">
      <c r="A13" s="99" t="s">
        <v>115</v>
      </c>
      <c r="B13" s="106">
        <v>33.1</v>
      </c>
      <c r="C13" s="106">
        <v>29.3</v>
      </c>
      <c r="D13" s="138">
        <f t="shared" si="0"/>
        <v>88.51963746223565</v>
      </c>
      <c r="E13" s="106">
        <v>32.9</v>
      </c>
      <c r="F13" s="106">
        <v>28.5</v>
      </c>
      <c r="G13" s="138">
        <f t="shared" si="1"/>
        <v>86.6261398176292</v>
      </c>
      <c r="H13" s="102" t="s">
        <v>116</v>
      </c>
    </row>
    <row r="14" spans="1:8" ht="14.45" customHeight="1">
      <c r="A14" s="99" t="s">
        <v>117</v>
      </c>
      <c r="B14" s="106">
        <v>37.4</v>
      </c>
      <c r="C14" s="106">
        <v>31.4</v>
      </c>
      <c r="D14" s="138">
        <f t="shared" si="0"/>
        <v>83.9572192513369</v>
      </c>
      <c r="E14" s="106">
        <v>35.8</v>
      </c>
      <c r="F14" s="106">
        <v>30.3</v>
      </c>
      <c r="G14" s="138">
        <f t="shared" si="1"/>
        <v>84.6368715083799</v>
      </c>
      <c r="H14" s="102" t="s">
        <v>118</v>
      </c>
    </row>
    <row r="15" spans="1:8" ht="14.45" customHeight="1">
      <c r="A15" s="100" t="s">
        <v>155</v>
      </c>
      <c r="B15" s="106">
        <v>40.7</v>
      </c>
      <c r="C15" s="106">
        <v>36.1</v>
      </c>
      <c r="D15" s="138">
        <f t="shared" si="0"/>
        <v>88.6977886977887</v>
      </c>
      <c r="E15" s="106">
        <v>38.5</v>
      </c>
      <c r="F15" s="106">
        <v>35.3</v>
      </c>
      <c r="G15" s="138">
        <f t="shared" si="1"/>
        <v>91.68831168831169</v>
      </c>
      <c r="H15" s="103" t="s">
        <v>150</v>
      </c>
    </row>
    <row r="16" spans="1:8" ht="14.45" customHeight="1">
      <c r="A16" s="100" t="s">
        <v>156</v>
      </c>
      <c r="B16" s="106">
        <v>36.7</v>
      </c>
      <c r="C16" s="106">
        <v>30.5</v>
      </c>
      <c r="D16" s="138">
        <f t="shared" si="0"/>
        <v>83.10626702997274</v>
      </c>
      <c r="E16" s="106">
        <v>35.3</v>
      </c>
      <c r="F16" s="106">
        <v>29.4</v>
      </c>
      <c r="G16" s="138">
        <f t="shared" si="1"/>
        <v>83.28611898016997</v>
      </c>
      <c r="H16" s="103" t="s">
        <v>152</v>
      </c>
    </row>
    <row r="17" spans="1:8" ht="14.45" customHeight="1">
      <c r="A17" s="99" t="s">
        <v>119</v>
      </c>
      <c r="B17" s="106">
        <v>32.6</v>
      </c>
      <c r="C17" s="106">
        <v>27.5</v>
      </c>
      <c r="D17" s="138">
        <f t="shared" si="0"/>
        <v>84.3558282208589</v>
      </c>
      <c r="E17" s="106">
        <v>32.7</v>
      </c>
      <c r="F17" s="106">
        <v>27.2</v>
      </c>
      <c r="G17" s="138">
        <f t="shared" si="1"/>
        <v>83.18042813455656</v>
      </c>
      <c r="H17" s="102" t="s">
        <v>120</v>
      </c>
    </row>
    <row r="18" spans="1:8" ht="14.45" customHeight="1">
      <c r="A18" s="99" t="s">
        <v>121</v>
      </c>
      <c r="B18" s="106">
        <v>41.4</v>
      </c>
      <c r="C18" s="106">
        <v>37.3</v>
      </c>
      <c r="D18" s="138">
        <f t="shared" si="0"/>
        <v>90.09661835748793</v>
      </c>
      <c r="E18" s="106">
        <v>40.8</v>
      </c>
      <c r="F18" s="106">
        <v>36.4</v>
      </c>
      <c r="G18" s="138">
        <f t="shared" si="1"/>
        <v>89.2156862745098</v>
      </c>
      <c r="H18" s="102" t="s">
        <v>122</v>
      </c>
    </row>
    <row r="19" spans="1:8" ht="14.45" customHeight="1">
      <c r="A19" s="100" t="s">
        <v>153</v>
      </c>
      <c r="B19" s="106">
        <v>42.8</v>
      </c>
      <c r="C19" s="106">
        <v>38.6</v>
      </c>
      <c r="D19" s="138">
        <f t="shared" si="0"/>
        <v>90.18691588785047</v>
      </c>
      <c r="E19" s="106">
        <v>42.1</v>
      </c>
      <c r="F19" s="106">
        <v>37.7</v>
      </c>
      <c r="G19" s="138">
        <f t="shared" si="1"/>
        <v>89.54869358669833</v>
      </c>
      <c r="H19" s="103" t="s">
        <v>150</v>
      </c>
    </row>
    <row r="20" spans="1:8" ht="14.45" customHeight="1">
      <c r="A20" s="100" t="s">
        <v>154</v>
      </c>
      <c r="B20" s="106">
        <v>34.2</v>
      </c>
      <c r="C20" s="106">
        <v>27.9</v>
      </c>
      <c r="D20" s="138">
        <f t="shared" si="0"/>
        <v>81.57894736842104</v>
      </c>
      <c r="E20" s="106">
        <v>34.1</v>
      </c>
      <c r="F20" s="106">
        <v>27.8</v>
      </c>
      <c r="G20" s="138">
        <f t="shared" si="1"/>
        <v>81.524926686217</v>
      </c>
      <c r="H20" s="103" t="s">
        <v>152</v>
      </c>
    </row>
    <row r="21" spans="1:8" ht="14.45" customHeight="1">
      <c r="A21" s="95" t="s">
        <v>123</v>
      </c>
      <c r="B21" s="106">
        <v>34.7</v>
      </c>
      <c r="C21" s="106">
        <v>27.9</v>
      </c>
      <c r="D21" s="138">
        <f t="shared" si="0"/>
        <v>80.40345821325647</v>
      </c>
      <c r="E21" s="106">
        <v>34.7</v>
      </c>
      <c r="F21" s="106">
        <v>27.8</v>
      </c>
      <c r="G21" s="138">
        <f t="shared" si="1"/>
        <v>80.11527377521614</v>
      </c>
      <c r="H21" s="96" t="s">
        <v>124</v>
      </c>
    </row>
    <row r="22" spans="1:8" ht="14.45" customHeight="1">
      <c r="A22" s="99" t="s">
        <v>153</v>
      </c>
      <c r="B22" s="106">
        <v>35.4</v>
      </c>
      <c r="C22" s="106">
        <v>30.6</v>
      </c>
      <c r="D22" s="138">
        <f t="shared" si="0"/>
        <v>86.4406779661017</v>
      </c>
      <c r="E22" s="106">
        <v>35.4</v>
      </c>
      <c r="F22" s="106">
        <v>30.6</v>
      </c>
      <c r="G22" s="138">
        <f t="shared" si="1"/>
        <v>86.4406779661017</v>
      </c>
      <c r="H22" s="102" t="s">
        <v>150</v>
      </c>
    </row>
    <row r="23" spans="1:8" ht="14.45" customHeight="1">
      <c r="A23" s="99" t="s">
        <v>154</v>
      </c>
      <c r="B23" s="106">
        <v>34.6</v>
      </c>
      <c r="C23" s="106">
        <v>27.5</v>
      </c>
      <c r="D23" s="138">
        <f t="shared" si="0"/>
        <v>79.47976878612717</v>
      </c>
      <c r="E23" s="106">
        <v>34.6</v>
      </c>
      <c r="F23" s="106">
        <v>27.4</v>
      </c>
      <c r="G23" s="138">
        <f t="shared" si="1"/>
        <v>79.19075144508669</v>
      </c>
      <c r="H23" s="102" t="s">
        <v>152</v>
      </c>
    </row>
    <row r="24" spans="1:8" ht="14.45" customHeight="1">
      <c r="A24" s="94" t="s">
        <v>126</v>
      </c>
      <c r="B24" s="106">
        <v>51.7</v>
      </c>
      <c r="C24" s="106">
        <v>46.4</v>
      </c>
      <c r="D24" s="138">
        <f t="shared" si="0"/>
        <v>89.7485493230174</v>
      </c>
      <c r="E24" s="106">
        <v>52.2</v>
      </c>
      <c r="F24" s="106">
        <v>46.3</v>
      </c>
      <c r="G24" s="138">
        <f t="shared" si="1"/>
        <v>88.69731800766283</v>
      </c>
      <c r="H24" s="90" t="s">
        <v>128</v>
      </c>
    </row>
    <row r="25" spans="1:8" ht="14.45" customHeight="1">
      <c r="A25" s="94" t="s">
        <v>125</v>
      </c>
      <c r="B25" s="106">
        <v>16.8</v>
      </c>
      <c r="C25" s="106">
        <v>12.2</v>
      </c>
      <c r="D25" s="138">
        <f t="shared" si="0"/>
        <v>72.61904761904762</v>
      </c>
      <c r="E25" s="106">
        <v>17.1</v>
      </c>
      <c r="F25" s="106">
        <v>12.1</v>
      </c>
      <c r="G25" s="138">
        <f t="shared" si="1"/>
        <v>70.76023391812865</v>
      </c>
      <c r="H25" s="90" t="s">
        <v>127</v>
      </c>
    </row>
    <row r="26" spans="1:8" ht="14.45" customHeight="1">
      <c r="A26" s="91" t="s">
        <v>129</v>
      </c>
      <c r="B26" s="106">
        <v>25.7</v>
      </c>
      <c r="C26" s="106">
        <v>22.1</v>
      </c>
      <c r="D26" s="138">
        <f t="shared" si="0"/>
        <v>85.99221789883269</v>
      </c>
      <c r="E26" s="106">
        <v>26.2</v>
      </c>
      <c r="F26" s="106">
        <v>22.2</v>
      </c>
      <c r="G26" s="138">
        <f t="shared" si="1"/>
        <v>84.7328244274809</v>
      </c>
      <c r="H26" s="10" t="s">
        <v>130</v>
      </c>
    </row>
    <row r="27" spans="1:8" ht="14.45" customHeight="1">
      <c r="A27" s="94" t="s">
        <v>131</v>
      </c>
      <c r="B27" s="106">
        <v>17.5</v>
      </c>
      <c r="C27" s="106">
        <v>16.4</v>
      </c>
      <c r="D27" s="138">
        <f t="shared" si="0"/>
        <v>93.71428571428571</v>
      </c>
      <c r="E27" s="106">
        <v>17.6</v>
      </c>
      <c r="F27" s="106">
        <v>17.3</v>
      </c>
      <c r="G27" s="138">
        <f t="shared" si="1"/>
        <v>98.29545454545455</v>
      </c>
      <c r="H27" s="90" t="s">
        <v>132</v>
      </c>
    </row>
    <row r="28" spans="1:8" ht="14.45" customHeight="1">
      <c r="A28" s="94" t="s">
        <v>703</v>
      </c>
      <c r="B28" s="106">
        <v>28.3</v>
      </c>
      <c r="C28" s="106">
        <v>23.4</v>
      </c>
      <c r="D28" s="138">
        <f t="shared" si="0"/>
        <v>82.68551236749116</v>
      </c>
      <c r="E28" s="106">
        <v>28.7</v>
      </c>
      <c r="F28" s="106">
        <v>23.1</v>
      </c>
      <c r="G28" s="138">
        <f t="shared" si="1"/>
        <v>80.48780487804879</v>
      </c>
      <c r="H28" s="90" t="s">
        <v>705</v>
      </c>
    </row>
    <row r="29" spans="1:8" ht="14.45" customHeight="1">
      <c r="A29" s="91" t="s">
        <v>704</v>
      </c>
      <c r="B29" s="107">
        <v>251</v>
      </c>
      <c r="C29" s="107">
        <v>192</v>
      </c>
      <c r="D29" s="138">
        <f t="shared" si="0"/>
        <v>76.49402390438247</v>
      </c>
      <c r="E29" s="107">
        <v>250</v>
      </c>
      <c r="F29" s="107">
        <v>190</v>
      </c>
      <c r="G29" s="138">
        <f t="shared" si="1"/>
        <v>76</v>
      </c>
      <c r="H29" s="10" t="s">
        <v>706</v>
      </c>
    </row>
    <row r="30" spans="1:8" ht="14.45" customHeight="1">
      <c r="A30" s="104" t="s">
        <v>159</v>
      </c>
      <c r="B30" s="107">
        <v>555</v>
      </c>
      <c r="C30" s="107">
        <v>568</v>
      </c>
      <c r="D30" s="138">
        <f t="shared" si="0"/>
        <v>102.34234234234233</v>
      </c>
      <c r="E30" s="107">
        <v>576</v>
      </c>
      <c r="F30" s="107">
        <v>574</v>
      </c>
      <c r="G30" s="138">
        <f t="shared" si="1"/>
        <v>99.65277777777779</v>
      </c>
      <c r="H30" s="105" t="s">
        <v>160</v>
      </c>
    </row>
    <row r="31" spans="1:8" ht="14.45" customHeight="1">
      <c r="A31" s="104" t="s">
        <v>161</v>
      </c>
      <c r="B31" s="106">
        <v>29.9</v>
      </c>
      <c r="C31" s="106">
        <v>25.3</v>
      </c>
      <c r="D31" s="138">
        <f t="shared" si="0"/>
        <v>84.61538461538463</v>
      </c>
      <c r="E31" s="106">
        <v>29.4</v>
      </c>
      <c r="F31" s="106">
        <v>22.3</v>
      </c>
      <c r="G31" s="138">
        <f t="shared" si="1"/>
        <v>75.85034013605443</v>
      </c>
      <c r="H31" s="105" t="s">
        <v>162</v>
      </c>
    </row>
    <row r="32" spans="1:8" ht="14.45" customHeight="1">
      <c r="A32" s="94" t="s">
        <v>141</v>
      </c>
      <c r="B32" s="106">
        <v>30.3</v>
      </c>
      <c r="C32" s="106">
        <v>25.6</v>
      </c>
      <c r="D32" s="138">
        <f t="shared" si="0"/>
        <v>84.48844884488449</v>
      </c>
      <c r="E32" s="106">
        <v>29.7</v>
      </c>
      <c r="F32" s="106">
        <v>22.5</v>
      </c>
      <c r="G32" s="138">
        <f t="shared" si="1"/>
        <v>75.75757575757575</v>
      </c>
      <c r="H32" s="90" t="s">
        <v>142</v>
      </c>
    </row>
    <row r="33" spans="1:8" ht="14.45" customHeight="1">
      <c r="A33" s="95" t="s">
        <v>155</v>
      </c>
      <c r="B33" s="106">
        <v>31.3</v>
      </c>
      <c r="C33" s="106">
        <v>26.1</v>
      </c>
      <c r="D33" s="138">
        <f t="shared" si="0"/>
        <v>83.38658146964858</v>
      </c>
      <c r="E33" s="106">
        <v>31</v>
      </c>
      <c r="F33" s="106">
        <v>22.9</v>
      </c>
      <c r="G33" s="138">
        <f t="shared" si="1"/>
        <v>73.87096774193547</v>
      </c>
      <c r="H33" s="96" t="s">
        <v>150</v>
      </c>
    </row>
    <row r="34" spans="1:8" ht="14.45" customHeight="1">
      <c r="A34" s="95" t="s">
        <v>156</v>
      </c>
      <c r="B34" s="106">
        <v>22.4</v>
      </c>
      <c r="C34" s="106">
        <v>20.5</v>
      </c>
      <c r="D34" s="138">
        <f t="shared" si="0"/>
        <v>91.51785714285715</v>
      </c>
      <c r="E34" s="106">
        <v>20.6</v>
      </c>
      <c r="F34" s="106">
        <v>19.1</v>
      </c>
      <c r="G34" s="138">
        <f t="shared" si="1"/>
        <v>92.71844660194175</v>
      </c>
      <c r="H34" s="96" t="s">
        <v>152</v>
      </c>
    </row>
    <row r="35" spans="1:8" ht="14.45" customHeight="1">
      <c r="A35" s="104" t="s">
        <v>644</v>
      </c>
      <c r="B35" s="107">
        <v>441</v>
      </c>
      <c r="C35" s="107">
        <v>328</v>
      </c>
      <c r="D35" s="138">
        <f t="shared" si="0"/>
        <v>74.37641723356009</v>
      </c>
      <c r="E35" s="107">
        <v>430</v>
      </c>
      <c r="F35" s="107">
        <v>342</v>
      </c>
      <c r="G35" s="138">
        <f t="shared" si="1"/>
        <v>79.53488372093022</v>
      </c>
      <c r="H35" s="105" t="s">
        <v>163</v>
      </c>
    </row>
    <row r="36" spans="1:8" ht="14.45" customHeight="1">
      <c r="A36" s="104" t="s">
        <v>164</v>
      </c>
      <c r="B36" s="107">
        <v>477</v>
      </c>
      <c r="C36" s="107">
        <v>399</v>
      </c>
      <c r="D36" s="138">
        <f t="shared" si="0"/>
        <v>83.64779874213836</v>
      </c>
      <c r="E36" s="107">
        <v>500</v>
      </c>
      <c r="F36" s="107">
        <v>422</v>
      </c>
      <c r="G36" s="138">
        <f t="shared" si="1"/>
        <v>84.39999999999999</v>
      </c>
      <c r="H36" s="250" t="s">
        <v>165</v>
      </c>
    </row>
    <row r="37" spans="1:7" ht="6" customHeight="1">
      <c r="A37" s="4"/>
      <c r="B37" s="29"/>
      <c r="C37" s="29"/>
      <c r="D37" s="29"/>
      <c r="E37" s="30"/>
      <c r="F37" s="30"/>
      <c r="G37" s="30"/>
    </row>
    <row r="38" ht="14.25">
      <c r="A38" s="101" t="s">
        <v>660</v>
      </c>
    </row>
    <row r="39" ht="14.25">
      <c r="A39" s="101" t="s">
        <v>661</v>
      </c>
    </row>
  </sheetData>
  <mergeCells count="8">
    <mergeCell ref="H3:H5"/>
    <mergeCell ref="A3:A5"/>
    <mergeCell ref="B5:C5"/>
    <mergeCell ref="E5:F5"/>
    <mergeCell ref="E3:G3"/>
    <mergeCell ref="B3:D3"/>
    <mergeCell ref="C4:D4"/>
    <mergeCell ref="F4:G4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8.796875" defaultRowHeight="14.25"/>
  <cols>
    <col min="1" max="1" width="30.09765625" style="1" customWidth="1"/>
    <col min="2" max="7" width="9.3984375" style="1" customWidth="1"/>
    <col min="8" max="8" width="23.8984375" style="0" customWidth="1"/>
  </cols>
  <sheetData>
    <row r="1" spans="1:8" ht="12" customHeight="1">
      <c r="A1" s="18" t="s">
        <v>747</v>
      </c>
      <c r="B1" s="18"/>
      <c r="C1" s="18"/>
      <c r="D1" s="18"/>
      <c r="E1" s="18"/>
      <c r="F1" s="18"/>
      <c r="H1" s="289" t="s">
        <v>6</v>
      </c>
    </row>
    <row r="2" spans="1:8" ht="14.25" customHeight="1">
      <c r="A2" s="24" t="s">
        <v>202</v>
      </c>
      <c r="B2" s="15"/>
      <c r="C2" s="15"/>
      <c r="D2" s="15"/>
      <c r="E2" s="15"/>
      <c r="F2" s="15"/>
      <c r="H2" s="290" t="s">
        <v>7</v>
      </c>
    </row>
    <row r="3" spans="1:8" ht="30.75" customHeight="1">
      <c r="A3" s="400" t="s">
        <v>524</v>
      </c>
      <c r="B3" s="406" t="s">
        <v>397</v>
      </c>
      <c r="C3" s="408"/>
      <c r="D3" s="407"/>
      <c r="E3" s="406" t="s">
        <v>504</v>
      </c>
      <c r="F3" s="408"/>
      <c r="G3" s="407"/>
      <c r="H3" s="409" t="s">
        <v>523</v>
      </c>
    </row>
    <row r="4" spans="1:8" ht="24.75" customHeight="1">
      <c r="A4" s="401"/>
      <c r="B4" s="88">
        <v>2014</v>
      </c>
      <c r="C4" s="406">
        <v>2015</v>
      </c>
      <c r="D4" s="407"/>
      <c r="E4" s="88">
        <v>2014</v>
      </c>
      <c r="F4" s="406">
        <v>2015</v>
      </c>
      <c r="G4" s="407"/>
      <c r="H4" s="410"/>
    </row>
    <row r="5" spans="1:8" ht="24.75" customHeight="1">
      <c r="A5" s="402"/>
      <c r="B5" s="406" t="s">
        <v>166</v>
      </c>
      <c r="C5" s="407"/>
      <c r="D5" s="388" t="s">
        <v>669</v>
      </c>
      <c r="E5" s="406" t="s">
        <v>166</v>
      </c>
      <c r="F5" s="407"/>
      <c r="G5" s="388" t="s">
        <v>669</v>
      </c>
      <c r="H5" s="411"/>
    </row>
    <row r="6" spans="1:7" ht="6" customHeight="1">
      <c r="A6" s="25"/>
      <c r="B6" s="26"/>
      <c r="C6" s="26"/>
      <c r="D6" s="26"/>
      <c r="E6" s="27"/>
      <c r="F6" s="27"/>
      <c r="G6" s="27"/>
    </row>
    <row r="7" spans="1:8" ht="14.45" customHeight="1">
      <c r="A7" s="91" t="s">
        <v>109</v>
      </c>
      <c r="B7" s="60">
        <v>15770865</v>
      </c>
      <c r="C7" s="60">
        <v>14613283</v>
      </c>
      <c r="D7" s="138">
        <f aca="true" t="shared" si="0" ref="D7:D36">SUM(C7/B7)*100</f>
        <v>92.6599967725296</v>
      </c>
      <c r="E7" s="60">
        <v>13375482</v>
      </c>
      <c r="F7" s="60">
        <v>12161405</v>
      </c>
      <c r="G7" s="138">
        <f aca="true" t="shared" si="1" ref="G7:G36">SUM(F7/E7)*100</f>
        <v>90.92311589219739</v>
      </c>
      <c r="H7" s="10" t="s">
        <v>110</v>
      </c>
    </row>
    <row r="8" spans="1:8" ht="14.45" customHeight="1">
      <c r="A8" s="94" t="s">
        <v>640</v>
      </c>
      <c r="B8" s="60">
        <v>14751958</v>
      </c>
      <c r="C8" s="60">
        <v>13975936</v>
      </c>
      <c r="D8" s="138">
        <f t="shared" si="0"/>
        <v>94.739532203115</v>
      </c>
      <c r="E8" s="60">
        <v>12535893</v>
      </c>
      <c r="F8" s="60">
        <v>11651976</v>
      </c>
      <c r="G8" s="138">
        <f t="shared" si="1"/>
        <v>92.94891077963094</v>
      </c>
      <c r="H8" s="90" t="s">
        <v>157</v>
      </c>
    </row>
    <row r="9" spans="1:8" ht="14.45" customHeight="1">
      <c r="A9" s="95" t="s">
        <v>111</v>
      </c>
      <c r="B9" s="60">
        <v>13249126</v>
      </c>
      <c r="C9" s="60">
        <v>12938388</v>
      </c>
      <c r="D9" s="138">
        <f t="shared" si="0"/>
        <v>97.65465284276111</v>
      </c>
      <c r="E9" s="60">
        <v>11038199</v>
      </c>
      <c r="F9" s="60">
        <v>10624690</v>
      </c>
      <c r="G9" s="138">
        <f t="shared" si="1"/>
        <v>96.25383633688793</v>
      </c>
      <c r="H9" s="96" t="s">
        <v>112</v>
      </c>
    </row>
    <row r="10" spans="1:8" ht="14.45" customHeight="1">
      <c r="A10" s="99" t="s">
        <v>113</v>
      </c>
      <c r="B10" s="60">
        <v>6999822</v>
      </c>
      <c r="C10" s="60">
        <v>7411107</v>
      </c>
      <c r="D10" s="138">
        <f t="shared" si="0"/>
        <v>105.87564940937068</v>
      </c>
      <c r="E10" s="60">
        <v>5414584</v>
      </c>
      <c r="F10" s="60">
        <v>5644087</v>
      </c>
      <c r="G10" s="138">
        <f t="shared" si="1"/>
        <v>104.2386081737766</v>
      </c>
      <c r="H10" s="102" t="s">
        <v>114</v>
      </c>
    </row>
    <row r="11" spans="1:8" ht="14.45" customHeight="1">
      <c r="A11" s="100" t="s">
        <v>149</v>
      </c>
      <c r="B11" s="60">
        <v>6288838</v>
      </c>
      <c r="C11" s="60">
        <v>6787077</v>
      </c>
      <c r="D11" s="138">
        <f t="shared" si="0"/>
        <v>107.92259237716092</v>
      </c>
      <c r="E11" s="60">
        <v>4801797</v>
      </c>
      <c r="F11" s="60">
        <v>5109815</v>
      </c>
      <c r="G11" s="138">
        <f t="shared" si="1"/>
        <v>106.41464018574713</v>
      </c>
      <c r="H11" s="103" t="s">
        <v>150</v>
      </c>
    </row>
    <row r="12" spans="1:8" ht="14.45" customHeight="1">
      <c r="A12" s="100" t="s">
        <v>151</v>
      </c>
      <c r="B12" s="60">
        <v>710984</v>
      </c>
      <c r="C12" s="60">
        <v>624030</v>
      </c>
      <c r="D12" s="138">
        <f t="shared" si="0"/>
        <v>87.76990762098725</v>
      </c>
      <c r="E12" s="60">
        <v>612787</v>
      </c>
      <c r="F12" s="60">
        <v>534272</v>
      </c>
      <c r="G12" s="138">
        <f t="shared" si="1"/>
        <v>87.18722818858755</v>
      </c>
      <c r="H12" s="103" t="s">
        <v>152</v>
      </c>
    </row>
    <row r="13" spans="1:8" ht="14.45" customHeight="1">
      <c r="A13" s="99" t="s">
        <v>115</v>
      </c>
      <c r="B13" s="60">
        <v>913372</v>
      </c>
      <c r="C13" s="60">
        <v>792019</v>
      </c>
      <c r="D13" s="138">
        <f t="shared" si="0"/>
        <v>86.71373766658054</v>
      </c>
      <c r="E13" s="60">
        <v>809735</v>
      </c>
      <c r="F13" s="60">
        <v>713697</v>
      </c>
      <c r="G13" s="138">
        <f t="shared" si="1"/>
        <v>88.1395765281234</v>
      </c>
      <c r="H13" s="102" t="s">
        <v>116</v>
      </c>
    </row>
    <row r="14" spans="1:8" ht="14.45" customHeight="1">
      <c r="A14" s="99" t="s">
        <v>117</v>
      </c>
      <c r="B14" s="60">
        <v>1205412</v>
      </c>
      <c r="C14" s="60">
        <v>1009195</v>
      </c>
      <c r="D14" s="138">
        <f t="shared" si="0"/>
        <v>83.72199712629374</v>
      </c>
      <c r="E14" s="60">
        <v>1006374</v>
      </c>
      <c r="F14" s="60">
        <v>873990</v>
      </c>
      <c r="G14" s="138">
        <f t="shared" si="1"/>
        <v>86.84544712005676</v>
      </c>
      <c r="H14" s="102" t="s">
        <v>118</v>
      </c>
    </row>
    <row r="15" spans="1:8" ht="14.45" customHeight="1">
      <c r="A15" s="100" t="s">
        <v>155</v>
      </c>
      <c r="B15" s="60">
        <v>230396</v>
      </c>
      <c r="C15" s="60">
        <v>193010</v>
      </c>
      <c r="D15" s="138">
        <f t="shared" si="0"/>
        <v>83.77315578395458</v>
      </c>
      <c r="E15" s="60">
        <v>178540</v>
      </c>
      <c r="F15" s="60">
        <v>152249</v>
      </c>
      <c r="G15" s="138">
        <f t="shared" si="1"/>
        <v>85.2744483029013</v>
      </c>
      <c r="H15" s="103" t="s">
        <v>150</v>
      </c>
    </row>
    <row r="16" spans="1:8" ht="14.45" customHeight="1">
      <c r="A16" s="100" t="s">
        <v>156</v>
      </c>
      <c r="B16" s="60">
        <v>975016</v>
      </c>
      <c r="C16" s="60">
        <v>816185</v>
      </c>
      <c r="D16" s="138">
        <f t="shared" si="0"/>
        <v>83.70990835022194</v>
      </c>
      <c r="E16" s="60">
        <v>827834</v>
      </c>
      <c r="F16" s="60">
        <v>721741</v>
      </c>
      <c r="G16" s="138">
        <f t="shared" si="1"/>
        <v>87.1842664108988</v>
      </c>
      <c r="H16" s="103" t="s">
        <v>152</v>
      </c>
    </row>
    <row r="17" spans="1:8" ht="14.45" customHeight="1">
      <c r="A17" s="99" t="s">
        <v>119</v>
      </c>
      <c r="B17" s="60">
        <v>723962</v>
      </c>
      <c r="C17" s="60">
        <v>522410</v>
      </c>
      <c r="D17" s="138">
        <f t="shared" si="0"/>
        <v>72.15986474428216</v>
      </c>
      <c r="E17" s="60">
        <v>674009</v>
      </c>
      <c r="F17" s="60">
        <v>478666</v>
      </c>
      <c r="G17" s="138">
        <f t="shared" si="1"/>
        <v>71.01774605383608</v>
      </c>
      <c r="H17" s="102" t="s">
        <v>120</v>
      </c>
    </row>
    <row r="18" spans="1:8" ht="14.45" customHeight="1">
      <c r="A18" s="99" t="s">
        <v>121</v>
      </c>
      <c r="B18" s="60">
        <v>3406558</v>
      </c>
      <c r="C18" s="60">
        <v>3203657</v>
      </c>
      <c r="D18" s="138">
        <f t="shared" si="0"/>
        <v>94.0438119650392</v>
      </c>
      <c r="E18" s="60">
        <v>3133497</v>
      </c>
      <c r="F18" s="60">
        <v>2914250</v>
      </c>
      <c r="G18" s="138">
        <f t="shared" si="1"/>
        <v>93.0031207944351</v>
      </c>
      <c r="H18" s="102" t="s">
        <v>122</v>
      </c>
    </row>
    <row r="19" spans="1:8" ht="14.45" customHeight="1">
      <c r="A19" s="100" t="s">
        <v>153</v>
      </c>
      <c r="B19" s="60">
        <v>2970923</v>
      </c>
      <c r="C19" s="60">
        <v>2901126</v>
      </c>
      <c r="D19" s="138">
        <f t="shared" si="0"/>
        <v>97.65066277382483</v>
      </c>
      <c r="E19" s="60">
        <v>2703646</v>
      </c>
      <c r="F19" s="60">
        <v>2617096</v>
      </c>
      <c r="G19" s="138">
        <f t="shared" si="1"/>
        <v>96.79876729423896</v>
      </c>
      <c r="H19" s="103" t="s">
        <v>150</v>
      </c>
    </row>
    <row r="20" spans="1:8" ht="14.45" customHeight="1">
      <c r="A20" s="100" t="s">
        <v>154</v>
      </c>
      <c r="B20" s="60">
        <v>435635</v>
      </c>
      <c r="C20" s="60">
        <v>302531</v>
      </c>
      <c r="D20" s="138">
        <f t="shared" si="0"/>
        <v>69.44598115394768</v>
      </c>
      <c r="E20" s="60">
        <v>429851</v>
      </c>
      <c r="F20" s="60">
        <v>297154</v>
      </c>
      <c r="G20" s="138">
        <f t="shared" si="1"/>
        <v>69.12953558326025</v>
      </c>
      <c r="H20" s="103" t="s">
        <v>152</v>
      </c>
    </row>
    <row r="21" spans="1:8" ht="14.45" customHeight="1">
      <c r="A21" s="95" t="s">
        <v>123</v>
      </c>
      <c r="B21" s="60">
        <v>1502832</v>
      </c>
      <c r="C21" s="60">
        <v>1037548</v>
      </c>
      <c r="D21" s="138">
        <f t="shared" si="0"/>
        <v>69.03952005280696</v>
      </c>
      <c r="E21" s="60">
        <v>1497694</v>
      </c>
      <c r="F21" s="60">
        <v>1027286</v>
      </c>
      <c r="G21" s="138">
        <f t="shared" si="1"/>
        <v>68.59118084201445</v>
      </c>
      <c r="H21" s="96" t="s">
        <v>124</v>
      </c>
    </row>
    <row r="22" spans="1:8" ht="14.45" customHeight="1">
      <c r="A22" s="99" t="s">
        <v>153</v>
      </c>
      <c r="B22" s="60">
        <v>172858</v>
      </c>
      <c r="C22" s="60">
        <v>146590</v>
      </c>
      <c r="D22" s="138">
        <f t="shared" si="0"/>
        <v>84.80371171713197</v>
      </c>
      <c r="E22" s="60">
        <v>172005</v>
      </c>
      <c r="F22" s="60">
        <v>145472</v>
      </c>
      <c r="G22" s="138">
        <f t="shared" si="1"/>
        <v>84.57428563123165</v>
      </c>
      <c r="H22" s="102" t="s">
        <v>150</v>
      </c>
    </row>
    <row r="23" spans="1:8" ht="14.45" customHeight="1">
      <c r="A23" s="99" t="s">
        <v>154</v>
      </c>
      <c r="B23" s="60">
        <v>1329974</v>
      </c>
      <c r="C23" s="60">
        <v>890958</v>
      </c>
      <c r="D23" s="138">
        <f t="shared" si="0"/>
        <v>66.99063289959052</v>
      </c>
      <c r="E23" s="60">
        <v>1325689</v>
      </c>
      <c r="F23" s="60">
        <v>881814</v>
      </c>
      <c r="G23" s="138">
        <f t="shared" si="1"/>
        <v>66.51741094630792</v>
      </c>
      <c r="H23" s="102" t="s">
        <v>152</v>
      </c>
    </row>
    <row r="24" spans="1:8" ht="14.45" customHeight="1">
      <c r="A24" s="94" t="s">
        <v>126</v>
      </c>
      <c r="B24" s="60">
        <v>939248</v>
      </c>
      <c r="C24" s="60">
        <v>576302</v>
      </c>
      <c r="D24" s="138">
        <f t="shared" si="0"/>
        <v>61.3578096519769</v>
      </c>
      <c r="E24" s="60">
        <v>762959</v>
      </c>
      <c r="F24" s="60">
        <v>450592</v>
      </c>
      <c r="G24" s="138">
        <f t="shared" si="1"/>
        <v>59.05848151735545</v>
      </c>
      <c r="H24" s="90" t="s">
        <v>128</v>
      </c>
    </row>
    <row r="25" spans="1:8" ht="14.45" customHeight="1">
      <c r="A25" s="94" t="s">
        <v>125</v>
      </c>
      <c r="B25" s="60">
        <v>79659</v>
      </c>
      <c r="C25" s="60">
        <v>61045</v>
      </c>
      <c r="D25" s="138">
        <f t="shared" si="0"/>
        <v>76.63289772655946</v>
      </c>
      <c r="E25" s="60">
        <v>76630</v>
      </c>
      <c r="F25" s="60">
        <v>58837</v>
      </c>
      <c r="G25" s="138">
        <f t="shared" si="1"/>
        <v>76.78063421636435</v>
      </c>
      <c r="H25" s="90" t="s">
        <v>127</v>
      </c>
    </row>
    <row r="26" spans="1:8" ht="14.45" customHeight="1">
      <c r="A26" s="91" t="s">
        <v>129</v>
      </c>
      <c r="B26" s="60">
        <v>496722</v>
      </c>
      <c r="C26" s="60">
        <v>692964</v>
      </c>
      <c r="D26" s="138">
        <f t="shared" si="0"/>
        <v>139.5074105837873</v>
      </c>
      <c r="E26" s="60">
        <v>456134</v>
      </c>
      <c r="F26" s="60">
        <v>614840</v>
      </c>
      <c r="G26" s="138">
        <f t="shared" si="1"/>
        <v>134.7937228972188</v>
      </c>
      <c r="H26" s="10" t="s">
        <v>130</v>
      </c>
    </row>
    <row r="27" spans="1:8" ht="14.45" customHeight="1">
      <c r="A27" s="94" t="s">
        <v>131</v>
      </c>
      <c r="B27" s="60">
        <v>78490</v>
      </c>
      <c r="C27" s="60">
        <v>88690</v>
      </c>
      <c r="D27" s="138">
        <f t="shared" si="0"/>
        <v>112.99528602369729</v>
      </c>
      <c r="E27" s="60">
        <v>69456</v>
      </c>
      <c r="F27" s="60">
        <v>76803</v>
      </c>
      <c r="G27" s="138">
        <f t="shared" si="1"/>
        <v>110.5779198341396</v>
      </c>
      <c r="H27" s="90" t="s">
        <v>132</v>
      </c>
    </row>
    <row r="28" spans="1:8" ht="14.45" customHeight="1">
      <c r="A28" s="94" t="s">
        <v>703</v>
      </c>
      <c r="B28" s="60">
        <v>418232</v>
      </c>
      <c r="C28" s="60">
        <v>604274</v>
      </c>
      <c r="D28" s="138">
        <f t="shared" si="0"/>
        <v>144.48296639185907</v>
      </c>
      <c r="E28" s="60">
        <v>386678</v>
      </c>
      <c r="F28" s="60">
        <v>538037</v>
      </c>
      <c r="G28" s="138">
        <f t="shared" si="1"/>
        <v>139.1434216583307</v>
      </c>
      <c r="H28" s="90" t="s">
        <v>705</v>
      </c>
    </row>
    <row r="29" spans="1:8" ht="14.45" customHeight="1">
      <c r="A29" s="91" t="s">
        <v>704</v>
      </c>
      <c r="B29" s="60">
        <v>1535616</v>
      </c>
      <c r="C29" s="60">
        <v>1846748</v>
      </c>
      <c r="D29" s="138">
        <f t="shared" si="0"/>
        <v>120.2610548470451</v>
      </c>
      <c r="E29" s="60">
        <v>1454633</v>
      </c>
      <c r="F29" s="60">
        <v>1760160</v>
      </c>
      <c r="G29" s="138">
        <f t="shared" si="1"/>
        <v>121.00371708877773</v>
      </c>
      <c r="H29" s="10" t="s">
        <v>706</v>
      </c>
    </row>
    <row r="30" spans="1:8" ht="14.45" customHeight="1">
      <c r="A30" s="104" t="s">
        <v>159</v>
      </c>
      <c r="B30" s="60">
        <v>1714900</v>
      </c>
      <c r="C30" s="60">
        <v>1170075</v>
      </c>
      <c r="D30" s="138">
        <f t="shared" si="0"/>
        <v>68.22992594320368</v>
      </c>
      <c r="E30" s="60">
        <v>1401670</v>
      </c>
      <c r="F30" s="60">
        <v>1127109</v>
      </c>
      <c r="G30" s="138">
        <f t="shared" si="1"/>
        <v>80.41186584574115</v>
      </c>
      <c r="H30" s="105" t="s">
        <v>160</v>
      </c>
    </row>
    <row r="31" spans="1:8" ht="14.45" customHeight="1">
      <c r="A31" s="104" t="s">
        <v>161</v>
      </c>
      <c r="B31" s="60">
        <v>2323668</v>
      </c>
      <c r="C31" s="60">
        <v>1968825</v>
      </c>
      <c r="D31" s="138">
        <f t="shared" si="0"/>
        <v>84.72918678571982</v>
      </c>
      <c r="E31" s="60">
        <v>1781256</v>
      </c>
      <c r="F31" s="60">
        <v>1359847</v>
      </c>
      <c r="G31" s="138">
        <f t="shared" si="1"/>
        <v>76.34203056719528</v>
      </c>
      <c r="H31" s="105" t="s">
        <v>162</v>
      </c>
    </row>
    <row r="32" spans="1:8" ht="14.45" customHeight="1">
      <c r="A32" s="94" t="s">
        <v>141</v>
      </c>
      <c r="B32" s="60">
        <v>2304497</v>
      </c>
      <c r="C32" s="60">
        <v>1940548</v>
      </c>
      <c r="D32" s="138">
        <f t="shared" si="0"/>
        <v>84.20700916512367</v>
      </c>
      <c r="E32" s="60">
        <v>1765741</v>
      </c>
      <c r="F32" s="60">
        <v>1339132</v>
      </c>
      <c r="G32" s="138">
        <f t="shared" si="1"/>
        <v>75.83966164913201</v>
      </c>
      <c r="H32" s="90" t="s">
        <v>142</v>
      </c>
    </row>
    <row r="33" spans="1:8" ht="14.45" customHeight="1">
      <c r="A33" s="95" t="s">
        <v>155</v>
      </c>
      <c r="B33" s="60">
        <v>2102439</v>
      </c>
      <c r="C33" s="60">
        <v>1794364</v>
      </c>
      <c r="D33" s="138">
        <f t="shared" si="0"/>
        <v>85.34678057246845</v>
      </c>
      <c r="E33" s="60">
        <v>1614819</v>
      </c>
      <c r="F33" s="60">
        <v>1215555</v>
      </c>
      <c r="G33" s="138">
        <f t="shared" si="1"/>
        <v>75.2749998606655</v>
      </c>
      <c r="H33" s="96" t="s">
        <v>150</v>
      </c>
    </row>
    <row r="34" spans="1:8" ht="14.45" customHeight="1">
      <c r="A34" s="95" t="s">
        <v>156</v>
      </c>
      <c r="B34" s="60">
        <v>202058</v>
      </c>
      <c r="C34" s="60">
        <v>146184</v>
      </c>
      <c r="D34" s="138">
        <f t="shared" si="0"/>
        <v>72.34754377455978</v>
      </c>
      <c r="E34" s="60">
        <v>150922</v>
      </c>
      <c r="F34" s="60">
        <v>123577</v>
      </c>
      <c r="G34" s="138">
        <f t="shared" si="1"/>
        <v>81.88136918408185</v>
      </c>
      <c r="H34" s="96" t="s">
        <v>152</v>
      </c>
    </row>
    <row r="35" spans="1:8" ht="14.45" customHeight="1">
      <c r="A35" s="104" t="s">
        <v>644</v>
      </c>
      <c r="B35" s="60">
        <v>126750</v>
      </c>
      <c r="C35" s="60">
        <v>125593</v>
      </c>
      <c r="D35" s="138">
        <f t="shared" si="0"/>
        <v>99.08717948717948</v>
      </c>
      <c r="E35" s="60">
        <v>113300</v>
      </c>
      <c r="F35" s="60">
        <v>122552</v>
      </c>
      <c r="G35" s="138">
        <f t="shared" si="1"/>
        <v>108.16593115622241</v>
      </c>
      <c r="H35" s="105" t="s">
        <v>163</v>
      </c>
    </row>
    <row r="36" spans="1:8" ht="14.45" customHeight="1">
      <c r="A36" s="104" t="s">
        <v>164</v>
      </c>
      <c r="B36" s="60">
        <v>14652950</v>
      </c>
      <c r="C36" s="60">
        <v>12485384</v>
      </c>
      <c r="D36" s="138">
        <f t="shared" si="0"/>
        <v>85.20730637857906</v>
      </c>
      <c r="E36" s="60">
        <v>13686590</v>
      </c>
      <c r="F36" s="60">
        <v>11422274</v>
      </c>
      <c r="G36" s="138">
        <f t="shared" si="1"/>
        <v>83.45595214001442</v>
      </c>
      <c r="H36" s="250" t="s">
        <v>165</v>
      </c>
    </row>
    <row r="37" spans="1:7" ht="6" customHeight="1">
      <c r="A37" s="4"/>
      <c r="B37" s="29"/>
      <c r="C37" s="29"/>
      <c r="D37" s="29"/>
      <c r="E37" s="30"/>
      <c r="F37" s="30"/>
      <c r="G37" s="30"/>
    </row>
    <row r="38" s="1" customFormat="1" ht="14.25">
      <c r="A38" s="101" t="s">
        <v>660</v>
      </c>
    </row>
    <row r="39" s="1" customFormat="1" ht="14.25">
      <c r="A39" s="101" t="s">
        <v>661</v>
      </c>
    </row>
  </sheetData>
  <mergeCells count="8">
    <mergeCell ref="H3:H5"/>
    <mergeCell ref="A3:A5"/>
    <mergeCell ref="B5:C5"/>
    <mergeCell ref="E5:F5"/>
    <mergeCell ref="E3:G3"/>
    <mergeCell ref="B3:D3"/>
    <mergeCell ref="C4:D4"/>
    <mergeCell ref="F4:G4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 topLeftCell="A1">
      <selection activeCell="A3" sqref="A3:A5"/>
    </sheetView>
  </sheetViews>
  <sheetFormatPr defaultColWidth="8.796875" defaultRowHeight="14.25"/>
  <cols>
    <col min="1" max="1" width="20.59765625" style="1" customWidth="1"/>
    <col min="2" max="7" width="9.3984375" style="1" customWidth="1"/>
    <col min="8" max="8" width="19" style="0" customWidth="1"/>
  </cols>
  <sheetData>
    <row r="1" spans="1:8" ht="12" customHeight="1">
      <c r="A1" s="18" t="s">
        <v>748</v>
      </c>
      <c r="B1" s="18"/>
      <c r="C1" s="18"/>
      <c r="D1" s="18"/>
      <c r="E1" s="18"/>
      <c r="F1" s="18"/>
      <c r="H1" s="289" t="s">
        <v>6</v>
      </c>
    </row>
    <row r="2" spans="1:8" ht="14.25" customHeight="1">
      <c r="A2" s="24" t="s">
        <v>636</v>
      </c>
      <c r="B2" s="15"/>
      <c r="C2" s="15"/>
      <c r="D2" s="15"/>
      <c r="E2" s="15"/>
      <c r="F2" s="15"/>
      <c r="H2" s="290" t="s">
        <v>7</v>
      </c>
    </row>
    <row r="3" spans="1:9" ht="30.75" customHeight="1">
      <c r="A3" s="400" t="s">
        <v>0</v>
      </c>
      <c r="B3" s="406" t="s">
        <v>397</v>
      </c>
      <c r="C3" s="408"/>
      <c r="D3" s="407"/>
      <c r="E3" s="406" t="s">
        <v>504</v>
      </c>
      <c r="F3" s="408"/>
      <c r="G3" s="407"/>
      <c r="H3" s="409" t="s">
        <v>3</v>
      </c>
      <c r="I3" s="269"/>
    </row>
    <row r="4" spans="1:9" ht="9.95" customHeight="1">
      <c r="A4" s="401"/>
      <c r="B4" s="412">
        <v>2014</v>
      </c>
      <c r="C4" s="412">
        <v>2015</v>
      </c>
      <c r="D4" s="387"/>
      <c r="E4" s="414">
        <v>2014</v>
      </c>
      <c r="F4" s="416">
        <v>2015</v>
      </c>
      <c r="G4" s="387"/>
      <c r="H4" s="410"/>
      <c r="I4" s="269"/>
    </row>
    <row r="5" spans="1:8" ht="24.75" customHeight="1">
      <c r="A5" s="402"/>
      <c r="B5" s="413"/>
      <c r="C5" s="413"/>
      <c r="D5" s="388" t="s">
        <v>669</v>
      </c>
      <c r="E5" s="415"/>
      <c r="F5" s="417"/>
      <c r="G5" s="388" t="s">
        <v>669</v>
      </c>
      <c r="H5" s="411"/>
    </row>
    <row r="6" spans="1:7" ht="6" customHeight="1">
      <c r="A6" s="25"/>
      <c r="B6" s="27"/>
      <c r="C6" s="26"/>
      <c r="D6" s="26"/>
      <c r="E6" s="27"/>
      <c r="F6" s="27"/>
      <c r="G6" s="27"/>
    </row>
    <row r="7" spans="1:8" ht="14.25">
      <c r="A7" s="5" t="s">
        <v>107</v>
      </c>
      <c r="B7" s="60"/>
      <c r="D7" s="59"/>
      <c r="E7" s="60"/>
      <c r="F7" s="60"/>
      <c r="G7" s="60"/>
      <c r="H7" s="112" t="s">
        <v>108</v>
      </c>
    </row>
    <row r="8" spans="1:8" ht="14.25">
      <c r="A8" s="104" t="s">
        <v>167</v>
      </c>
      <c r="B8" s="60">
        <v>232672</v>
      </c>
      <c r="C8" s="60">
        <v>237371</v>
      </c>
      <c r="D8" s="138">
        <f aca="true" t="shared" si="0" ref="D8:D19">SUM(C8/B8)*100</f>
        <v>102.0195812130381</v>
      </c>
      <c r="E8" s="60">
        <v>216169</v>
      </c>
      <c r="F8" s="60">
        <v>220495</v>
      </c>
      <c r="G8" s="138">
        <f aca="true" t="shared" si="1" ref="G8:G19">SUM(F8/E8)*100</f>
        <v>102.00121201467371</v>
      </c>
      <c r="H8" s="105" t="s">
        <v>168</v>
      </c>
    </row>
    <row r="9" spans="1:8" ht="14.25">
      <c r="A9" s="104" t="s">
        <v>170</v>
      </c>
      <c r="B9" s="111">
        <v>59.9</v>
      </c>
      <c r="C9" s="111">
        <v>48.2</v>
      </c>
      <c r="D9" s="138">
        <f t="shared" si="0"/>
        <v>80.46744574290486</v>
      </c>
      <c r="E9" s="111">
        <v>63.1</v>
      </c>
      <c r="F9" s="111">
        <v>49.5</v>
      </c>
      <c r="G9" s="138">
        <f t="shared" si="1"/>
        <v>78.44690966719493</v>
      </c>
      <c r="H9" s="105" t="s">
        <v>171</v>
      </c>
    </row>
    <row r="10" spans="1:8" ht="14.25">
      <c r="A10" s="104" t="s">
        <v>172</v>
      </c>
      <c r="B10" s="60">
        <v>13929407</v>
      </c>
      <c r="C10" s="60">
        <v>11448313</v>
      </c>
      <c r="D10" s="138">
        <f t="shared" si="0"/>
        <v>82.18808596805306</v>
      </c>
      <c r="E10" s="60">
        <v>13633588</v>
      </c>
      <c r="F10" s="60">
        <v>10918933</v>
      </c>
      <c r="G10" s="138">
        <f t="shared" si="1"/>
        <v>80.08847707588053</v>
      </c>
      <c r="H10" s="105" t="s">
        <v>597</v>
      </c>
    </row>
    <row r="11" spans="1:8" ht="14.25">
      <c r="A11" s="94" t="s">
        <v>169</v>
      </c>
      <c r="B11" s="60"/>
      <c r="C11" s="13"/>
      <c r="D11" s="138"/>
      <c r="E11" s="60"/>
      <c r="F11" s="60"/>
      <c r="G11" s="138"/>
      <c r="H11" s="90" t="s">
        <v>173</v>
      </c>
    </row>
    <row r="12" spans="1:8" ht="14.25">
      <c r="A12" s="95" t="s">
        <v>170</v>
      </c>
      <c r="B12" s="111">
        <v>30.5</v>
      </c>
      <c r="C12" s="111">
        <v>26.5</v>
      </c>
      <c r="D12" s="138">
        <f t="shared" si="0"/>
        <v>86.88524590163934</v>
      </c>
      <c r="E12" s="111">
        <v>32.2</v>
      </c>
      <c r="F12" s="111">
        <v>27.2</v>
      </c>
      <c r="G12" s="138">
        <f t="shared" si="1"/>
        <v>84.472049689441</v>
      </c>
      <c r="H12" s="96" t="s">
        <v>171</v>
      </c>
    </row>
    <row r="13" spans="1:8" ht="14.25">
      <c r="A13" s="95" t="s">
        <v>172</v>
      </c>
      <c r="B13" s="60">
        <v>7091262</v>
      </c>
      <c r="C13" s="60">
        <v>6296118</v>
      </c>
      <c r="D13" s="138">
        <f t="shared" si="0"/>
        <v>88.7869888321712</v>
      </c>
      <c r="E13" s="60">
        <v>6951785</v>
      </c>
      <c r="F13" s="60">
        <v>5990709</v>
      </c>
      <c r="G13" s="138">
        <f t="shared" si="1"/>
        <v>86.17511905215711</v>
      </c>
      <c r="H13" s="96" t="s">
        <v>597</v>
      </c>
    </row>
    <row r="14" spans="1:8" ht="14.25">
      <c r="A14" s="94" t="s">
        <v>174</v>
      </c>
      <c r="B14" s="60"/>
      <c r="C14" s="13"/>
      <c r="D14" s="138"/>
      <c r="E14" s="60"/>
      <c r="F14" s="60"/>
      <c r="G14" s="138"/>
      <c r="H14" s="90" t="s">
        <v>175</v>
      </c>
    </row>
    <row r="15" spans="1:8" ht="14.25">
      <c r="A15" s="95" t="s">
        <v>170</v>
      </c>
      <c r="B15" s="111">
        <v>19.2</v>
      </c>
      <c r="C15" s="111">
        <v>13.8</v>
      </c>
      <c r="D15" s="138">
        <f t="shared" si="0"/>
        <v>71.87500000000001</v>
      </c>
      <c r="E15" s="111">
        <v>20.2</v>
      </c>
      <c r="F15" s="111">
        <v>14.1</v>
      </c>
      <c r="G15" s="138">
        <f t="shared" si="1"/>
        <v>69.80198019801979</v>
      </c>
      <c r="H15" s="96" t="s">
        <v>171</v>
      </c>
    </row>
    <row r="16" spans="1:8" ht="14.25">
      <c r="A16" s="95" t="s">
        <v>172</v>
      </c>
      <c r="B16" s="60">
        <v>4474040</v>
      </c>
      <c r="C16" s="60">
        <v>3268757</v>
      </c>
      <c r="D16" s="138">
        <f t="shared" si="0"/>
        <v>73.06052248080034</v>
      </c>
      <c r="E16" s="60">
        <v>4368374</v>
      </c>
      <c r="F16" s="60">
        <v>3112785</v>
      </c>
      <c r="G16" s="138">
        <f t="shared" si="1"/>
        <v>71.25729161468317</v>
      </c>
      <c r="H16" s="96" t="s">
        <v>597</v>
      </c>
    </row>
    <row r="17" spans="1:8" ht="14.25">
      <c r="A17" s="94" t="s">
        <v>176</v>
      </c>
      <c r="B17" s="60"/>
      <c r="C17" s="13"/>
      <c r="D17" s="138"/>
      <c r="E17" s="60"/>
      <c r="F17" s="60"/>
      <c r="G17" s="138"/>
      <c r="H17" s="90" t="s">
        <v>177</v>
      </c>
    </row>
    <row r="18" spans="1:8" ht="14.25">
      <c r="A18" s="95" t="s">
        <v>170</v>
      </c>
      <c r="B18" s="111">
        <v>10.2</v>
      </c>
      <c r="C18" s="111">
        <v>7.9</v>
      </c>
      <c r="D18" s="138">
        <f t="shared" si="0"/>
        <v>77.45098039215688</v>
      </c>
      <c r="E18" s="111">
        <v>10.7</v>
      </c>
      <c r="F18" s="111">
        <v>8.2</v>
      </c>
      <c r="G18" s="138">
        <f t="shared" si="1"/>
        <v>76.63551401869158</v>
      </c>
      <c r="H18" s="96" t="s">
        <v>171</v>
      </c>
    </row>
    <row r="19" spans="1:8" ht="14.25">
      <c r="A19" s="95" t="s">
        <v>172</v>
      </c>
      <c r="B19" s="60">
        <v>2364105</v>
      </c>
      <c r="C19" s="60">
        <v>1883438</v>
      </c>
      <c r="D19" s="138">
        <f t="shared" si="0"/>
        <v>79.66811964781598</v>
      </c>
      <c r="E19" s="60">
        <v>2313429</v>
      </c>
      <c r="F19" s="60">
        <v>1815439</v>
      </c>
      <c r="G19" s="138">
        <f t="shared" si="1"/>
        <v>78.47394495357325</v>
      </c>
      <c r="H19" s="96" t="s">
        <v>597</v>
      </c>
    </row>
    <row r="20" spans="1:7" ht="6" customHeight="1">
      <c r="A20" s="4"/>
      <c r="B20" s="29"/>
      <c r="C20" s="29"/>
      <c r="D20" s="29"/>
      <c r="E20" s="30"/>
      <c r="F20" s="30"/>
      <c r="G20" s="30"/>
    </row>
    <row r="21" s="1" customFormat="1" ht="14.25">
      <c r="A21" s="101"/>
    </row>
    <row r="22" s="1" customFormat="1" ht="14.25">
      <c r="A22" s="101"/>
    </row>
  </sheetData>
  <mergeCells count="8">
    <mergeCell ref="H3:H5"/>
    <mergeCell ref="A3:A5"/>
    <mergeCell ref="E3:G3"/>
    <mergeCell ref="B3:D3"/>
    <mergeCell ref="B4:B5"/>
    <mergeCell ref="C4:C5"/>
    <mergeCell ref="E4:E5"/>
    <mergeCell ref="F4:F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8.796875" defaultRowHeight="14.25"/>
  <cols>
    <col min="1" max="1" width="16.8984375" style="1" customWidth="1"/>
    <col min="2" max="7" width="9.3984375" style="1" customWidth="1"/>
    <col min="8" max="8" width="16.8984375" style="0" customWidth="1"/>
  </cols>
  <sheetData>
    <row r="1" spans="1:8" ht="14.25" customHeight="1">
      <c r="A1" s="18" t="s">
        <v>814</v>
      </c>
      <c r="B1" s="18"/>
      <c r="C1" s="18"/>
      <c r="D1" s="18"/>
      <c r="E1" s="18"/>
      <c r="F1" s="18"/>
      <c r="H1" s="289" t="s">
        <v>6</v>
      </c>
    </row>
    <row r="2" spans="1:8" ht="14.25" customHeight="1">
      <c r="A2" s="24" t="s">
        <v>817</v>
      </c>
      <c r="B2" s="15"/>
      <c r="C2" s="15"/>
      <c r="D2" s="15"/>
      <c r="E2" s="15"/>
      <c r="F2" s="15"/>
      <c r="H2" s="290" t="s">
        <v>7</v>
      </c>
    </row>
    <row r="3" spans="1:8" ht="30.75" customHeight="1">
      <c r="A3" s="400" t="s">
        <v>526</v>
      </c>
      <c r="B3" s="406" t="s">
        <v>397</v>
      </c>
      <c r="C3" s="408"/>
      <c r="D3" s="407"/>
      <c r="E3" s="406" t="s">
        <v>504</v>
      </c>
      <c r="F3" s="408"/>
      <c r="G3" s="407"/>
      <c r="H3" s="409" t="s">
        <v>525</v>
      </c>
    </row>
    <row r="4" spans="1:8" ht="9.95" customHeight="1">
      <c r="A4" s="401"/>
      <c r="B4" s="414">
        <v>2014</v>
      </c>
      <c r="C4" s="416">
        <v>2015</v>
      </c>
      <c r="D4" s="389"/>
      <c r="E4" s="414">
        <v>2014</v>
      </c>
      <c r="F4" s="416">
        <v>2015</v>
      </c>
      <c r="G4" s="389"/>
      <c r="H4" s="410"/>
    </row>
    <row r="5" spans="1:8" ht="24.75" customHeight="1">
      <c r="A5" s="402"/>
      <c r="B5" s="415"/>
      <c r="C5" s="417"/>
      <c r="D5" s="127" t="s">
        <v>669</v>
      </c>
      <c r="E5" s="415"/>
      <c r="F5" s="417"/>
      <c r="G5" s="127" t="s">
        <v>669</v>
      </c>
      <c r="H5" s="411"/>
    </row>
    <row r="6" spans="1:8" ht="6" customHeight="1">
      <c r="A6" s="25"/>
      <c r="B6" s="420" t="s">
        <v>207</v>
      </c>
      <c r="C6" s="421"/>
      <c r="D6" s="421"/>
      <c r="E6" s="421"/>
      <c r="F6" s="421"/>
      <c r="G6" s="421"/>
      <c r="H6" s="226"/>
    </row>
    <row r="7" spans="1:8" ht="15" customHeight="1">
      <c r="A7" s="5"/>
      <c r="B7" s="420"/>
      <c r="C7" s="421"/>
      <c r="D7" s="421"/>
      <c r="E7" s="421"/>
      <c r="F7" s="421"/>
      <c r="G7" s="421"/>
      <c r="H7" s="226"/>
    </row>
    <row r="8" spans="1:8" ht="15" customHeight="1">
      <c r="A8" s="116"/>
      <c r="B8" s="418" t="s">
        <v>608</v>
      </c>
      <c r="C8" s="419"/>
      <c r="D8" s="419"/>
      <c r="E8" s="419"/>
      <c r="F8" s="419"/>
      <c r="G8" s="419"/>
      <c r="H8" s="226"/>
    </row>
    <row r="9" spans="1:8" ht="6" customHeight="1">
      <c r="A9" s="115"/>
      <c r="B9" s="113"/>
      <c r="C9" s="114"/>
      <c r="D9" s="114"/>
      <c r="E9" s="114"/>
      <c r="F9" s="114"/>
      <c r="G9" s="114"/>
      <c r="H9" s="226"/>
    </row>
    <row r="10" spans="1:8" ht="14.25">
      <c r="A10" s="17" t="s">
        <v>107</v>
      </c>
      <c r="B10" s="98">
        <v>3153</v>
      </c>
      <c r="C10" s="98">
        <v>3052</v>
      </c>
      <c r="D10" s="223">
        <f aca="true" t="shared" si="0" ref="D10:D18">SUM(C10/B10)*100</f>
        <v>96.79670155407548</v>
      </c>
      <c r="E10" s="98">
        <v>2200</v>
      </c>
      <c r="F10" s="98">
        <v>2338</v>
      </c>
      <c r="G10" s="223">
        <f aca="true" t="shared" si="1" ref="G10:G18">SUM(F10/E10)*100</f>
        <v>106.27272727272728</v>
      </c>
      <c r="H10" s="28" t="s">
        <v>108</v>
      </c>
    </row>
    <row r="11" spans="1:8" ht="14.25">
      <c r="A11" s="117" t="s">
        <v>179</v>
      </c>
      <c r="B11" s="107">
        <v>411</v>
      </c>
      <c r="C11" s="107">
        <v>409</v>
      </c>
      <c r="D11" s="138">
        <v>99.6</v>
      </c>
      <c r="E11" s="107">
        <v>409</v>
      </c>
      <c r="F11" s="107">
        <v>407</v>
      </c>
      <c r="G11" s="138">
        <v>99.5</v>
      </c>
      <c r="H11" s="118" t="s">
        <v>180</v>
      </c>
    </row>
    <row r="12" spans="1:8" ht="14.25">
      <c r="A12" s="117" t="s">
        <v>181</v>
      </c>
      <c r="B12" s="107">
        <v>111</v>
      </c>
      <c r="C12" s="107">
        <v>127</v>
      </c>
      <c r="D12" s="138">
        <v>114.5</v>
      </c>
      <c r="E12" s="107">
        <v>111</v>
      </c>
      <c r="F12" s="107">
        <v>115</v>
      </c>
      <c r="G12" s="138">
        <v>103.4</v>
      </c>
      <c r="H12" s="118" t="s">
        <v>182</v>
      </c>
    </row>
    <row r="13" spans="1:8" ht="14.25">
      <c r="A13" s="104" t="s">
        <v>183</v>
      </c>
      <c r="B13" s="107">
        <v>41</v>
      </c>
      <c r="C13" s="107">
        <v>40</v>
      </c>
      <c r="D13" s="138">
        <v>97.4</v>
      </c>
      <c r="E13" s="107">
        <v>41</v>
      </c>
      <c r="F13" s="107">
        <v>40</v>
      </c>
      <c r="G13" s="138">
        <v>97.6</v>
      </c>
      <c r="H13" s="118" t="s">
        <v>184</v>
      </c>
    </row>
    <row r="14" spans="1:8" ht="14.25">
      <c r="A14" s="117" t="s">
        <v>185</v>
      </c>
      <c r="B14" s="107">
        <v>556</v>
      </c>
      <c r="C14" s="107">
        <v>483</v>
      </c>
      <c r="D14" s="138">
        <v>86.8</v>
      </c>
      <c r="E14" s="107">
        <v>404</v>
      </c>
      <c r="F14" s="107">
        <v>428</v>
      </c>
      <c r="G14" s="138">
        <v>106</v>
      </c>
      <c r="H14" s="118" t="s">
        <v>186</v>
      </c>
    </row>
    <row r="15" spans="1:8" ht="14.25">
      <c r="A15" s="117" t="s">
        <v>187</v>
      </c>
      <c r="B15" s="107">
        <v>53</v>
      </c>
      <c r="C15" s="107">
        <v>52</v>
      </c>
      <c r="D15" s="138">
        <v>97.2</v>
      </c>
      <c r="E15" s="107">
        <v>52</v>
      </c>
      <c r="F15" s="107">
        <v>50</v>
      </c>
      <c r="G15" s="138">
        <v>97.1</v>
      </c>
      <c r="H15" s="118" t="s">
        <v>188</v>
      </c>
    </row>
    <row r="16" spans="1:8" ht="14.25">
      <c r="A16" s="117" t="s">
        <v>189</v>
      </c>
      <c r="B16" s="107">
        <v>112</v>
      </c>
      <c r="C16" s="107">
        <v>118</v>
      </c>
      <c r="D16" s="138">
        <v>105.5</v>
      </c>
      <c r="E16" s="107">
        <v>109</v>
      </c>
      <c r="F16" s="107">
        <v>115</v>
      </c>
      <c r="G16" s="138">
        <v>105.8</v>
      </c>
      <c r="H16" s="118" t="s">
        <v>190</v>
      </c>
    </row>
    <row r="17" spans="1:8" ht="14.25">
      <c r="A17" s="117" t="s">
        <v>191</v>
      </c>
      <c r="B17" s="107">
        <v>19</v>
      </c>
      <c r="C17" s="107">
        <v>19</v>
      </c>
      <c r="D17" s="138">
        <v>99.3</v>
      </c>
      <c r="E17" s="107">
        <v>19</v>
      </c>
      <c r="F17" s="107">
        <v>19</v>
      </c>
      <c r="G17" s="138">
        <v>99.3</v>
      </c>
      <c r="H17" s="118" t="s">
        <v>192</v>
      </c>
    </row>
    <row r="18" spans="1:8" ht="14.25">
      <c r="A18" s="65" t="s">
        <v>707</v>
      </c>
      <c r="B18" s="60">
        <v>1850</v>
      </c>
      <c r="C18" s="60">
        <v>1805</v>
      </c>
      <c r="D18" s="138">
        <f t="shared" si="0"/>
        <v>97.56756756756756</v>
      </c>
      <c r="E18" s="60">
        <v>1056</v>
      </c>
      <c r="F18" s="60">
        <v>1164</v>
      </c>
      <c r="G18" s="138">
        <f t="shared" si="1"/>
        <v>110.22727272727273</v>
      </c>
      <c r="H18" s="118" t="s">
        <v>708</v>
      </c>
    </row>
    <row r="19" spans="1:8" ht="6" customHeight="1">
      <c r="A19" s="115"/>
      <c r="B19" s="420" t="s">
        <v>194</v>
      </c>
      <c r="C19" s="421"/>
      <c r="D19" s="421"/>
      <c r="E19" s="421"/>
      <c r="F19" s="421"/>
      <c r="G19" s="421"/>
      <c r="H19" s="226"/>
    </row>
    <row r="20" spans="1:8" ht="15" customHeight="1">
      <c r="A20" s="5"/>
      <c r="B20" s="420"/>
      <c r="C20" s="421"/>
      <c r="D20" s="421"/>
      <c r="E20" s="421"/>
      <c r="F20" s="421"/>
      <c r="G20" s="421"/>
      <c r="H20" s="226"/>
    </row>
    <row r="21" spans="1:8" ht="15" customHeight="1">
      <c r="A21" s="116"/>
      <c r="B21" s="418" t="s">
        <v>193</v>
      </c>
      <c r="C21" s="419"/>
      <c r="D21" s="419"/>
      <c r="E21" s="419"/>
      <c r="F21" s="419"/>
      <c r="G21" s="419"/>
      <c r="H21" s="226"/>
    </row>
    <row r="22" spans="1:8" ht="6" customHeight="1">
      <c r="A22" s="115"/>
      <c r="B22" s="113"/>
      <c r="C22" s="114"/>
      <c r="D22" s="114"/>
      <c r="E22" s="114"/>
      <c r="F22" s="114"/>
      <c r="G22" s="114"/>
      <c r="H22" s="226"/>
    </row>
    <row r="23" spans="1:8" ht="14.25">
      <c r="A23" s="117" t="s">
        <v>179</v>
      </c>
      <c r="B23" s="60">
        <v>506</v>
      </c>
      <c r="C23" s="107">
        <v>401</v>
      </c>
      <c r="D23" s="138">
        <f aca="true" t="shared" si="2" ref="D23:D30">SUM(C23/B23)*100</f>
        <v>79.2490118577075</v>
      </c>
      <c r="E23" s="60">
        <v>507</v>
      </c>
      <c r="F23" s="107">
        <v>402</v>
      </c>
      <c r="G23" s="138">
        <f aca="true" t="shared" si="3" ref="G23:G30">SUM(F23/E23)*100</f>
        <v>79.28994082840237</v>
      </c>
      <c r="H23" s="118" t="s">
        <v>180</v>
      </c>
    </row>
    <row r="24" spans="1:8" ht="14.25">
      <c r="A24" s="117" t="s">
        <v>181</v>
      </c>
      <c r="B24" s="60">
        <v>192</v>
      </c>
      <c r="C24" s="107">
        <v>142</v>
      </c>
      <c r="D24" s="138">
        <f t="shared" si="2"/>
        <v>73.95833333333334</v>
      </c>
      <c r="E24" s="60">
        <v>192</v>
      </c>
      <c r="F24" s="107">
        <v>138</v>
      </c>
      <c r="G24" s="138">
        <f t="shared" si="3"/>
        <v>71.875</v>
      </c>
      <c r="H24" s="118" t="s">
        <v>182</v>
      </c>
    </row>
    <row r="25" spans="1:8" ht="14.25">
      <c r="A25" s="104" t="s">
        <v>183</v>
      </c>
      <c r="B25" s="60">
        <v>179</v>
      </c>
      <c r="C25" s="107">
        <v>169</v>
      </c>
      <c r="D25" s="138">
        <f t="shared" si="2"/>
        <v>94.41340782122904</v>
      </c>
      <c r="E25" s="60">
        <v>179</v>
      </c>
      <c r="F25" s="107">
        <v>169</v>
      </c>
      <c r="G25" s="138">
        <f t="shared" si="3"/>
        <v>94.41340782122904</v>
      </c>
      <c r="H25" s="118" t="s">
        <v>184</v>
      </c>
    </row>
    <row r="26" spans="1:8" ht="14.25">
      <c r="A26" s="117" t="s">
        <v>185</v>
      </c>
      <c r="B26" s="60">
        <v>384</v>
      </c>
      <c r="C26" s="107">
        <v>348</v>
      </c>
      <c r="D26" s="138">
        <f t="shared" si="2"/>
        <v>90.625</v>
      </c>
      <c r="E26" s="60">
        <v>340</v>
      </c>
      <c r="F26" s="107">
        <v>305</v>
      </c>
      <c r="G26" s="138">
        <f t="shared" si="3"/>
        <v>89.70588235294117</v>
      </c>
      <c r="H26" s="118" t="s">
        <v>186</v>
      </c>
    </row>
    <row r="27" spans="1:8" ht="14.25">
      <c r="A27" s="117" t="s">
        <v>187</v>
      </c>
      <c r="B27" s="60">
        <v>296</v>
      </c>
      <c r="C27" s="107">
        <v>294</v>
      </c>
      <c r="D27" s="138">
        <f t="shared" si="2"/>
        <v>99.32432432432432</v>
      </c>
      <c r="E27" s="60">
        <v>300</v>
      </c>
      <c r="F27" s="107">
        <v>291</v>
      </c>
      <c r="G27" s="138">
        <f t="shared" si="3"/>
        <v>97</v>
      </c>
      <c r="H27" s="118" t="s">
        <v>188</v>
      </c>
    </row>
    <row r="28" spans="1:8" ht="14.25">
      <c r="A28" s="117" t="s">
        <v>189</v>
      </c>
      <c r="B28" s="60">
        <v>154</v>
      </c>
      <c r="C28" s="107">
        <v>138</v>
      </c>
      <c r="D28" s="138">
        <f t="shared" si="2"/>
        <v>89.6103896103896</v>
      </c>
      <c r="E28" s="60">
        <v>156</v>
      </c>
      <c r="F28" s="107">
        <v>140</v>
      </c>
      <c r="G28" s="138">
        <f t="shared" si="3"/>
        <v>89.74358974358975</v>
      </c>
      <c r="H28" s="118" t="s">
        <v>190</v>
      </c>
    </row>
    <row r="29" spans="1:8" s="1" customFormat="1" ht="14.25">
      <c r="A29" s="117" t="s">
        <v>191</v>
      </c>
      <c r="B29" s="60">
        <v>160</v>
      </c>
      <c r="C29" s="107">
        <v>130</v>
      </c>
      <c r="D29" s="138">
        <f t="shared" si="2"/>
        <v>81.25</v>
      </c>
      <c r="E29" s="60">
        <v>160</v>
      </c>
      <c r="F29" s="107">
        <v>130</v>
      </c>
      <c r="G29" s="138">
        <f t="shared" si="3"/>
        <v>81.25</v>
      </c>
      <c r="H29" s="118" t="s">
        <v>192</v>
      </c>
    </row>
    <row r="30" spans="1:8" ht="14.25">
      <c r="A30" s="65" t="s">
        <v>707</v>
      </c>
      <c r="B30" s="60">
        <v>98</v>
      </c>
      <c r="C30" s="107">
        <v>79</v>
      </c>
      <c r="D30" s="138">
        <f t="shared" si="2"/>
        <v>80.61224489795919</v>
      </c>
      <c r="E30" s="60">
        <v>100</v>
      </c>
      <c r="F30" s="107">
        <v>65</v>
      </c>
      <c r="G30" s="138">
        <f t="shared" si="3"/>
        <v>65</v>
      </c>
      <c r="H30" s="118" t="s">
        <v>708</v>
      </c>
    </row>
    <row r="31" spans="1:8" ht="6" customHeight="1">
      <c r="A31" s="115"/>
      <c r="B31" s="420" t="s">
        <v>195</v>
      </c>
      <c r="C31" s="421"/>
      <c r="D31" s="421"/>
      <c r="E31" s="421"/>
      <c r="F31" s="421"/>
      <c r="G31" s="421"/>
      <c r="H31" s="226"/>
    </row>
    <row r="32" spans="1:8" ht="15" customHeight="1">
      <c r="A32" s="5"/>
      <c r="B32" s="420"/>
      <c r="C32" s="421"/>
      <c r="D32" s="421"/>
      <c r="E32" s="421"/>
      <c r="F32" s="421"/>
      <c r="G32" s="421"/>
      <c r="H32" s="226"/>
    </row>
    <row r="33" spans="1:8" ht="15" customHeight="1">
      <c r="A33" s="116"/>
      <c r="B33" s="418" t="s">
        <v>196</v>
      </c>
      <c r="C33" s="419"/>
      <c r="D33" s="419"/>
      <c r="E33" s="419"/>
      <c r="F33" s="419"/>
      <c r="G33" s="419"/>
      <c r="H33" s="226"/>
    </row>
    <row r="34" spans="1:8" ht="6" customHeight="1">
      <c r="A34" s="115"/>
      <c r="B34" s="113"/>
      <c r="C34" s="114"/>
      <c r="D34" s="114"/>
      <c r="E34" s="114"/>
      <c r="F34" s="114"/>
      <c r="G34" s="114"/>
      <c r="H34" s="226"/>
    </row>
    <row r="35" spans="1:8" ht="14.25">
      <c r="A35" s="17" t="s">
        <v>107</v>
      </c>
      <c r="B35" s="98">
        <v>666423</v>
      </c>
      <c r="C35" s="98">
        <v>532735</v>
      </c>
      <c r="D35" s="223">
        <f aca="true" t="shared" si="4" ref="D35:D43">SUM(C35/B35)*100</f>
        <v>79.9394678755085</v>
      </c>
      <c r="E35" s="98">
        <v>514634</v>
      </c>
      <c r="F35" s="98">
        <v>425993</v>
      </c>
      <c r="G35" s="223">
        <f aca="true" t="shared" si="5" ref="G35:G43">SUM(F35/E35)*100</f>
        <v>82.77591453343541</v>
      </c>
      <c r="H35" s="28" t="s">
        <v>108</v>
      </c>
    </row>
    <row r="36" spans="1:8" ht="14.25">
      <c r="A36" s="117" t="s">
        <v>179</v>
      </c>
      <c r="B36" s="60">
        <v>207948</v>
      </c>
      <c r="C36" s="60">
        <v>164132</v>
      </c>
      <c r="D36" s="138">
        <f t="shared" si="4"/>
        <v>78.92934772154577</v>
      </c>
      <c r="E36" s="60">
        <v>207520</v>
      </c>
      <c r="F36" s="60">
        <v>163707</v>
      </c>
      <c r="G36" s="138">
        <f t="shared" si="5"/>
        <v>78.88733616037008</v>
      </c>
      <c r="H36" s="118" t="s">
        <v>180</v>
      </c>
    </row>
    <row r="37" spans="1:8" ht="14.25">
      <c r="A37" s="117" t="s">
        <v>181</v>
      </c>
      <c r="B37" s="60">
        <v>21361</v>
      </c>
      <c r="C37" s="60">
        <v>18058</v>
      </c>
      <c r="D37" s="138">
        <f t="shared" si="4"/>
        <v>84.53724076588175</v>
      </c>
      <c r="E37" s="60">
        <v>21358</v>
      </c>
      <c r="F37" s="60">
        <v>15878</v>
      </c>
      <c r="G37" s="138">
        <f t="shared" si="5"/>
        <v>74.34216686955708</v>
      </c>
      <c r="H37" s="118" t="s">
        <v>182</v>
      </c>
    </row>
    <row r="38" spans="1:8" ht="14.25">
      <c r="A38" s="104" t="s">
        <v>183</v>
      </c>
      <c r="B38" s="60">
        <v>7278</v>
      </c>
      <c r="C38" s="60">
        <v>6700</v>
      </c>
      <c r="D38" s="138">
        <f t="shared" si="4"/>
        <v>92.05825776312173</v>
      </c>
      <c r="E38" s="60">
        <v>7264</v>
      </c>
      <c r="F38" s="60">
        <v>6692</v>
      </c>
      <c r="G38" s="138">
        <f t="shared" si="5"/>
        <v>92.12555066079295</v>
      </c>
      <c r="H38" s="118" t="s">
        <v>184</v>
      </c>
    </row>
    <row r="39" spans="1:8" ht="14.25">
      <c r="A39" s="117" t="s">
        <v>185</v>
      </c>
      <c r="B39" s="60">
        <v>213437</v>
      </c>
      <c r="C39" s="60">
        <v>168002</v>
      </c>
      <c r="D39" s="138">
        <f t="shared" si="4"/>
        <v>78.71268805314917</v>
      </c>
      <c r="E39" s="60">
        <v>137289</v>
      </c>
      <c r="F39" s="60">
        <v>130519</v>
      </c>
      <c r="G39" s="138">
        <f t="shared" si="5"/>
        <v>95.06879648041722</v>
      </c>
      <c r="H39" s="118" t="s">
        <v>186</v>
      </c>
    </row>
    <row r="40" spans="1:8" ht="14.25">
      <c r="A40" s="117" t="s">
        <v>187</v>
      </c>
      <c r="B40" s="60">
        <v>15734</v>
      </c>
      <c r="C40" s="60">
        <v>15207</v>
      </c>
      <c r="D40" s="138">
        <f t="shared" si="4"/>
        <v>96.65056565399772</v>
      </c>
      <c r="E40" s="60">
        <v>15495</v>
      </c>
      <c r="F40" s="60">
        <v>14594</v>
      </c>
      <c r="G40" s="138">
        <f t="shared" si="5"/>
        <v>94.18522103904485</v>
      </c>
      <c r="H40" s="118" t="s">
        <v>188</v>
      </c>
    </row>
    <row r="41" spans="1:8" ht="14.25">
      <c r="A41" s="117" t="s">
        <v>189</v>
      </c>
      <c r="B41" s="60">
        <v>17191</v>
      </c>
      <c r="C41" s="60">
        <v>16265</v>
      </c>
      <c r="D41" s="138">
        <f t="shared" si="4"/>
        <v>94.61346053167355</v>
      </c>
      <c r="E41" s="60">
        <v>16995</v>
      </c>
      <c r="F41" s="60">
        <v>16136</v>
      </c>
      <c r="G41" s="138">
        <v>95</v>
      </c>
      <c r="H41" s="118" t="s">
        <v>190</v>
      </c>
    </row>
    <row r="42" spans="1:8" ht="14.25">
      <c r="A42" s="117" t="s">
        <v>191</v>
      </c>
      <c r="B42" s="60">
        <v>2997</v>
      </c>
      <c r="C42" s="60">
        <v>2419</v>
      </c>
      <c r="D42" s="138">
        <f t="shared" si="4"/>
        <v>80.71404738071405</v>
      </c>
      <c r="E42" s="60">
        <v>2997</v>
      </c>
      <c r="F42" s="60">
        <v>2419</v>
      </c>
      <c r="G42" s="138">
        <f t="shared" si="5"/>
        <v>80.71404738071405</v>
      </c>
      <c r="H42" s="118" t="s">
        <v>192</v>
      </c>
    </row>
    <row r="43" spans="1:8" ht="14.25">
      <c r="A43" s="65" t="s">
        <v>707</v>
      </c>
      <c r="B43" s="60">
        <v>180478</v>
      </c>
      <c r="C43" s="60">
        <v>141952</v>
      </c>
      <c r="D43" s="138">
        <f t="shared" si="4"/>
        <v>78.65335387138599</v>
      </c>
      <c r="E43" s="60">
        <v>105717</v>
      </c>
      <c r="F43" s="60">
        <v>76049</v>
      </c>
      <c r="G43" s="138">
        <f t="shared" si="5"/>
        <v>71.93639622766442</v>
      </c>
      <c r="H43" s="118" t="s">
        <v>708</v>
      </c>
    </row>
    <row r="44" ht="6" customHeight="1"/>
    <row r="45" ht="14.25">
      <c r="A45" s="336" t="s">
        <v>646</v>
      </c>
    </row>
    <row r="46" ht="14.25">
      <c r="A46" s="337" t="s">
        <v>645</v>
      </c>
    </row>
    <row r="47" ht="14.25">
      <c r="A47" s="119"/>
    </row>
  </sheetData>
  <mergeCells count="14">
    <mergeCell ref="A3:A5"/>
    <mergeCell ref="H3:H5"/>
    <mergeCell ref="B33:G33"/>
    <mergeCell ref="E3:G3"/>
    <mergeCell ref="B6:G7"/>
    <mergeCell ref="B8:G8"/>
    <mergeCell ref="B19:G20"/>
    <mergeCell ref="B21:G21"/>
    <mergeCell ref="B31:G32"/>
    <mergeCell ref="B3:D3"/>
    <mergeCell ref="B4:B5"/>
    <mergeCell ref="C4:C5"/>
    <mergeCell ref="E4:E5"/>
    <mergeCell ref="F4:F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8.796875" defaultRowHeight="14.25"/>
  <cols>
    <col min="1" max="1" width="16.19921875" style="1" customWidth="1"/>
    <col min="2" max="5" width="13.59765625" style="1" customWidth="1"/>
    <col min="6" max="6" width="18.09765625" style="0" customWidth="1"/>
  </cols>
  <sheetData>
    <row r="1" spans="1:6" ht="14.25" customHeight="1">
      <c r="A1" s="18" t="s">
        <v>815</v>
      </c>
      <c r="B1" s="18"/>
      <c r="C1" s="18"/>
      <c r="D1" s="18"/>
      <c r="E1" s="18"/>
      <c r="F1" s="289" t="s">
        <v>6</v>
      </c>
    </row>
    <row r="2" spans="1:6" ht="14.25" customHeight="1">
      <c r="A2" s="24" t="s">
        <v>818</v>
      </c>
      <c r="B2" s="15"/>
      <c r="C2" s="15"/>
      <c r="D2" s="15"/>
      <c r="E2" s="15"/>
      <c r="F2" s="290" t="s">
        <v>7</v>
      </c>
    </row>
    <row r="3" spans="1:6" ht="30.75" customHeight="1">
      <c r="A3" s="400" t="s">
        <v>528</v>
      </c>
      <c r="B3" s="406" t="s">
        <v>397</v>
      </c>
      <c r="C3" s="408"/>
      <c r="D3" s="406" t="s">
        <v>504</v>
      </c>
      <c r="E3" s="408"/>
      <c r="F3" s="409" t="s">
        <v>527</v>
      </c>
    </row>
    <row r="4" spans="1:6" ht="24.75" customHeight="1">
      <c r="A4" s="402"/>
      <c r="B4" s="127">
        <v>2014</v>
      </c>
      <c r="C4" s="127">
        <v>2015</v>
      </c>
      <c r="D4" s="127">
        <v>2014</v>
      </c>
      <c r="E4" s="127">
        <v>2015</v>
      </c>
      <c r="F4" s="411"/>
    </row>
    <row r="5" spans="1:6" ht="6" customHeight="1">
      <c r="A5" s="25"/>
      <c r="B5" s="420" t="s">
        <v>796</v>
      </c>
      <c r="C5" s="421"/>
      <c r="D5" s="421"/>
      <c r="E5" s="421"/>
      <c r="F5" s="226"/>
    </row>
    <row r="6" spans="1:6" ht="15" customHeight="1">
      <c r="A6" s="5"/>
      <c r="B6" s="420"/>
      <c r="C6" s="421"/>
      <c r="D6" s="421"/>
      <c r="E6" s="421"/>
      <c r="F6" s="226"/>
    </row>
    <row r="7" spans="1:6" ht="15" customHeight="1">
      <c r="A7" s="116"/>
      <c r="B7" s="418" t="s">
        <v>798</v>
      </c>
      <c r="C7" s="419"/>
      <c r="D7" s="419"/>
      <c r="E7" s="419"/>
      <c r="F7" s="226"/>
    </row>
    <row r="8" spans="1:6" ht="6" customHeight="1">
      <c r="A8" s="115"/>
      <c r="B8" s="113"/>
      <c r="C8" s="114"/>
      <c r="D8" s="114"/>
      <c r="E8" s="114"/>
      <c r="F8" s="226"/>
    </row>
    <row r="9" spans="1:6" ht="14.25">
      <c r="A9" s="17" t="s">
        <v>107</v>
      </c>
      <c r="B9" s="98">
        <v>5007</v>
      </c>
      <c r="C9" s="98">
        <v>4346</v>
      </c>
      <c r="D9" s="98">
        <v>4515</v>
      </c>
      <c r="E9" s="98">
        <v>3981</v>
      </c>
      <c r="F9" s="28" t="s">
        <v>108</v>
      </c>
    </row>
    <row r="10" spans="1:6" ht="14.25">
      <c r="A10" s="117" t="s">
        <v>609</v>
      </c>
      <c r="B10" s="60">
        <v>3367</v>
      </c>
      <c r="C10" s="60">
        <v>2823</v>
      </c>
      <c r="D10" s="60">
        <v>2911</v>
      </c>
      <c r="E10" s="60">
        <v>2496</v>
      </c>
      <c r="F10" s="118" t="s">
        <v>614</v>
      </c>
    </row>
    <row r="11" spans="1:6" ht="14.25">
      <c r="A11" s="117" t="s">
        <v>610</v>
      </c>
      <c r="B11" s="60">
        <v>222</v>
      </c>
      <c r="C11" s="60">
        <v>190</v>
      </c>
      <c r="D11" s="60">
        <v>219</v>
      </c>
      <c r="E11" s="60">
        <v>188</v>
      </c>
      <c r="F11" s="118" t="s">
        <v>615</v>
      </c>
    </row>
    <row r="12" spans="1:6" ht="14.25">
      <c r="A12" s="117" t="s">
        <v>611</v>
      </c>
      <c r="B12" s="60">
        <v>381</v>
      </c>
      <c r="C12" s="60">
        <v>346</v>
      </c>
      <c r="D12" s="60">
        <v>368</v>
      </c>
      <c r="E12" s="60">
        <v>333</v>
      </c>
      <c r="F12" s="118" t="s">
        <v>616</v>
      </c>
    </row>
    <row r="13" spans="1:6" ht="14.25">
      <c r="A13" s="117" t="s">
        <v>612</v>
      </c>
      <c r="B13" s="60">
        <v>568</v>
      </c>
      <c r="C13" s="60">
        <v>552</v>
      </c>
      <c r="D13" s="60">
        <v>548</v>
      </c>
      <c r="E13" s="60">
        <v>529</v>
      </c>
      <c r="F13" s="118" t="s">
        <v>617</v>
      </c>
    </row>
    <row r="14" spans="1:6" ht="14.25">
      <c r="A14" s="117" t="s">
        <v>613</v>
      </c>
      <c r="B14" s="60">
        <v>408</v>
      </c>
      <c r="C14" s="60">
        <v>395</v>
      </c>
      <c r="D14" s="60">
        <v>408</v>
      </c>
      <c r="E14" s="60">
        <v>395</v>
      </c>
      <c r="F14" s="118" t="s">
        <v>618</v>
      </c>
    </row>
    <row r="15" spans="1:6" ht="14.25">
      <c r="A15" s="65" t="s">
        <v>707</v>
      </c>
      <c r="B15" s="60">
        <v>62</v>
      </c>
      <c r="C15" s="60">
        <v>41</v>
      </c>
      <c r="D15" s="60">
        <v>61</v>
      </c>
      <c r="E15" s="60">
        <v>40</v>
      </c>
      <c r="F15" s="118" t="s">
        <v>708</v>
      </c>
    </row>
    <row r="16" spans="1:6" ht="6" customHeight="1">
      <c r="A16" s="115"/>
      <c r="B16" s="420" t="s">
        <v>797</v>
      </c>
      <c r="C16" s="421"/>
      <c r="D16" s="421"/>
      <c r="E16" s="421"/>
      <c r="F16" s="226"/>
    </row>
    <row r="17" spans="1:6" ht="15" customHeight="1">
      <c r="A17" s="5"/>
      <c r="B17" s="420"/>
      <c r="C17" s="421"/>
      <c r="D17" s="421"/>
      <c r="E17" s="421"/>
      <c r="F17" s="226"/>
    </row>
    <row r="18" spans="1:6" ht="15" customHeight="1">
      <c r="A18" s="116"/>
      <c r="B18" s="418" t="s">
        <v>799</v>
      </c>
      <c r="C18" s="419"/>
      <c r="D18" s="419"/>
      <c r="E18" s="419"/>
      <c r="F18" s="226"/>
    </row>
    <row r="19" spans="1:6" ht="6" customHeight="1">
      <c r="A19" s="115"/>
      <c r="B19" s="113"/>
      <c r="C19" s="114"/>
      <c r="D19" s="114"/>
      <c r="E19" s="114"/>
      <c r="F19" s="226"/>
    </row>
    <row r="20" spans="1:6" ht="14.25">
      <c r="A20" s="117" t="s">
        <v>619</v>
      </c>
      <c r="B20" s="111">
        <v>42.3</v>
      </c>
      <c r="C20" s="111">
        <v>48.9</v>
      </c>
      <c r="D20" s="111">
        <v>48.4</v>
      </c>
      <c r="E20" s="111">
        <v>51</v>
      </c>
      <c r="F20" s="118" t="s">
        <v>614</v>
      </c>
    </row>
    <row r="21" spans="1:6" ht="14.25">
      <c r="A21" s="117" t="s">
        <v>620</v>
      </c>
      <c r="B21" s="111">
        <v>30.1</v>
      </c>
      <c r="C21" s="111">
        <v>50.6</v>
      </c>
      <c r="D21" s="111">
        <v>30.4</v>
      </c>
      <c r="E21" s="111">
        <v>49.7</v>
      </c>
      <c r="F21" s="118" t="s">
        <v>615</v>
      </c>
    </row>
    <row r="22" spans="1:6" ht="14.25">
      <c r="A22" s="117" t="s">
        <v>621</v>
      </c>
      <c r="B22" s="111">
        <v>26.3</v>
      </c>
      <c r="C22" s="111">
        <v>27.5</v>
      </c>
      <c r="D22" s="111">
        <v>27.2</v>
      </c>
      <c r="E22" s="111">
        <v>28.1</v>
      </c>
      <c r="F22" s="118" t="s">
        <v>616</v>
      </c>
    </row>
    <row r="23" spans="1:6" ht="14.25">
      <c r="A23" s="117" t="s">
        <v>612</v>
      </c>
      <c r="B23" s="111">
        <v>25.4</v>
      </c>
      <c r="C23" s="111">
        <v>31.2</v>
      </c>
      <c r="D23" s="111">
        <v>25.4</v>
      </c>
      <c r="E23" s="111">
        <v>30.8</v>
      </c>
      <c r="F23" s="118" t="s">
        <v>617</v>
      </c>
    </row>
    <row r="24" spans="1:6" ht="14.25">
      <c r="A24" s="117" t="s">
        <v>613</v>
      </c>
      <c r="B24" s="111">
        <v>12.5</v>
      </c>
      <c r="C24" s="111">
        <v>11.5</v>
      </c>
      <c r="D24" s="111">
        <v>12.5</v>
      </c>
      <c r="E24" s="111">
        <v>11.5</v>
      </c>
      <c r="F24" s="118" t="s">
        <v>618</v>
      </c>
    </row>
    <row r="25" spans="1:6" ht="14.25">
      <c r="A25" s="65" t="s">
        <v>707</v>
      </c>
      <c r="B25" s="111">
        <v>14.4</v>
      </c>
      <c r="C25" s="111">
        <v>11</v>
      </c>
      <c r="D25" s="111">
        <v>14.5</v>
      </c>
      <c r="E25" s="111">
        <v>11.1</v>
      </c>
      <c r="F25" s="118" t="s">
        <v>708</v>
      </c>
    </row>
    <row r="26" spans="1:6" ht="6" customHeight="1">
      <c r="A26" s="115"/>
      <c r="B26" s="420" t="s">
        <v>800</v>
      </c>
      <c r="C26" s="421"/>
      <c r="D26" s="421"/>
      <c r="E26" s="421"/>
      <c r="F26" s="226"/>
    </row>
    <row r="27" spans="1:6" ht="15" customHeight="1">
      <c r="A27" s="5"/>
      <c r="B27" s="420"/>
      <c r="C27" s="421"/>
      <c r="D27" s="421"/>
      <c r="E27" s="421"/>
      <c r="F27" s="226"/>
    </row>
    <row r="28" spans="1:6" ht="15" customHeight="1">
      <c r="A28" s="116"/>
      <c r="B28" s="418" t="s">
        <v>801</v>
      </c>
      <c r="C28" s="419"/>
      <c r="D28" s="419"/>
      <c r="E28" s="419"/>
      <c r="F28" s="226"/>
    </row>
    <row r="29" spans="1:6" ht="6" customHeight="1">
      <c r="A29" s="115"/>
      <c r="B29" s="113"/>
      <c r="C29" s="114"/>
      <c r="D29" s="114"/>
      <c r="E29" s="114"/>
      <c r="F29" s="226"/>
    </row>
    <row r="30" spans="1:6" ht="14.25">
      <c r="A30" s="17" t="s">
        <v>107</v>
      </c>
      <c r="B30" s="98">
        <v>179601</v>
      </c>
      <c r="C30" s="98">
        <v>180260</v>
      </c>
      <c r="D30" s="98">
        <v>177467</v>
      </c>
      <c r="E30" s="98">
        <v>168160</v>
      </c>
      <c r="F30" s="28" t="s">
        <v>108</v>
      </c>
    </row>
    <row r="31" spans="1:6" ht="14.25">
      <c r="A31" s="117" t="s">
        <v>619</v>
      </c>
      <c r="B31" s="60">
        <v>142516</v>
      </c>
      <c r="C31" s="60">
        <v>138558</v>
      </c>
      <c r="D31" s="60">
        <v>140887</v>
      </c>
      <c r="E31" s="60">
        <v>127814</v>
      </c>
      <c r="F31" s="118" t="s">
        <v>614</v>
      </c>
    </row>
    <row r="32" spans="1:6" ht="14.25">
      <c r="A32" s="117" t="s">
        <v>620</v>
      </c>
      <c r="B32" s="60">
        <v>6690</v>
      </c>
      <c r="C32" s="60">
        <v>9751</v>
      </c>
      <c r="D32" s="60">
        <v>6670</v>
      </c>
      <c r="E32" s="60">
        <v>9440</v>
      </c>
      <c r="F32" s="118" t="s">
        <v>615</v>
      </c>
    </row>
    <row r="33" spans="1:6" ht="14.25">
      <c r="A33" s="117" t="s">
        <v>621</v>
      </c>
      <c r="B33" s="60">
        <v>10017</v>
      </c>
      <c r="C33" s="60">
        <v>9630</v>
      </c>
      <c r="D33" s="60">
        <v>10015</v>
      </c>
      <c r="E33" s="60">
        <v>9491</v>
      </c>
      <c r="F33" s="118" t="s">
        <v>616</v>
      </c>
    </row>
    <row r="34" spans="1:6" ht="14.25">
      <c r="A34" s="117" t="s">
        <v>612</v>
      </c>
      <c r="B34" s="60">
        <v>14391</v>
      </c>
      <c r="C34" s="60">
        <v>17310</v>
      </c>
      <c r="D34" s="60">
        <v>13908</v>
      </c>
      <c r="E34" s="60">
        <v>16404</v>
      </c>
      <c r="F34" s="118" t="s">
        <v>617</v>
      </c>
    </row>
    <row r="35" spans="1:6" ht="14.25">
      <c r="A35" s="117" t="s">
        <v>613</v>
      </c>
      <c r="B35" s="60">
        <v>5097</v>
      </c>
      <c r="C35" s="60">
        <v>4547</v>
      </c>
      <c r="D35" s="60">
        <v>5097</v>
      </c>
      <c r="E35" s="60">
        <v>4547</v>
      </c>
      <c r="F35" s="118" t="s">
        <v>618</v>
      </c>
    </row>
    <row r="36" spans="1:6" ht="14.25">
      <c r="A36" s="65" t="s">
        <v>707</v>
      </c>
      <c r="B36" s="60">
        <v>890</v>
      </c>
      <c r="C36" s="60">
        <v>464</v>
      </c>
      <c r="D36" s="60">
        <v>890</v>
      </c>
      <c r="E36" s="60">
        <v>464</v>
      </c>
      <c r="F36" s="118" t="s">
        <v>708</v>
      </c>
    </row>
    <row r="37" ht="6" customHeight="1"/>
    <row r="38" ht="14.25">
      <c r="A38" s="327" t="s">
        <v>802</v>
      </c>
    </row>
    <row r="39" ht="14.25">
      <c r="A39" s="327" t="s">
        <v>803</v>
      </c>
    </row>
    <row r="40" ht="7.5" customHeight="1">
      <c r="A40" s="119"/>
    </row>
    <row r="41" ht="14.25">
      <c r="A41" s="379"/>
    </row>
    <row r="42" ht="14.25">
      <c r="A42" s="379"/>
    </row>
  </sheetData>
  <mergeCells count="10">
    <mergeCell ref="F3:F4"/>
    <mergeCell ref="A3:A4"/>
    <mergeCell ref="B3:C3"/>
    <mergeCell ref="B28:E28"/>
    <mergeCell ref="D3:E3"/>
    <mergeCell ref="B5:E6"/>
    <mergeCell ref="B7:E7"/>
    <mergeCell ref="B16:E17"/>
    <mergeCell ref="B18:E18"/>
    <mergeCell ref="B26:E27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Rolnictwo</dc:title>
  <dc:subject/>
  <dc:creator>US Olsztyn O. Elbląg</dc:creator>
  <cp:keywords/>
  <dc:description/>
  <cp:lastModifiedBy>Jarząbek Bożena</cp:lastModifiedBy>
  <cp:lastPrinted>2016-07-15T12:41:50Z</cp:lastPrinted>
  <dcterms:created xsi:type="dcterms:W3CDTF">2013-07-23T12:30:46Z</dcterms:created>
  <dcterms:modified xsi:type="dcterms:W3CDTF">2016-07-25T06:32:36Z</dcterms:modified>
  <cp:category/>
  <cp:version/>
  <cp:contentType/>
  <cp:contentStatus/>
</cp:coreProperties>
</file>